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1º SEMESTREl" sheetId="1" r:id="rId1"/>
    <sheet name="2º SEMESTRE" sheetId="2" r:id="rId2"/>
    <sheet name="Plan1" sheetId="3" r:id="rId3"/>
  </sheets>
  <definedNames>
    <definedName name="_xlnm.Print_Area" localSheetId="0">'1º SEMESTREl'!$A$1:$O$199</definedName>
    <definedName name="_xlnm.Print_Titles" localSheetId="0">'1º SEMESTREl'!$12:$14</definedName>
    <definedName name="_xlnm.Print_Titles" localSheetId="1">'2º SEMESTRE'!$12:$14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9" authorId="0">
      <text>
        <r>
          <rPr>
            <b/>
            <sz val="9"/>
            <color indexed="8"/>
            <rFont val="Tahoma"/>
            <family val="2"/>
          </rPr>
          <t xml:space="preserve">DIEGO CORDEIRO DE CASTRO:
</t>
        </r>
        <r>
          <rPr>
            <sz val="9"/>
            <color indexed="8"/>
            <rFont val="Tahoma"/>
            <family val="2"/>
          </rPr>
          <t>JANEIRO POR COMPETÊNCIA TIRANDO A ARREDAÇÃO DO DIA 02/01/2017, POIS TRATA-SE DA COMPETÊNCIA DE DEZEMBRO/2016 (30/01/2016).</t>
        </r>
      </text>
    </comment>
  </commentList>
</comments>
</file>

<file path=xl/sharedStrings.xml><?xml version="1.0" encoding="utf-8"?>
<sst xmlns="http://schemas.openxmlformats.org/spreadsheetml/2006/main" count="434" uniqueCount="208">
  <si>
    <t>PARCELA AMBIENTAL LÍQUIDA DO ICMS REPASSADA AOS MUNICÍPIOS POR COMPETÊNCIA, EM 2017</t>
  </si>
  <si>
    <t>Meses</t>
  </si>
  <si>
    <t>JANEIRO</t>
  </si>
  <si>
    <t>FEVEREIRO</t>
  </si>
  <si>
    <t>MARÇO</t>
  </si>
  <si>
    <t>ABRIL</t>
  </si>
  <si>
    <t>MAIO</t>
  </si>
  <si>
    <t>JUNHO</t>
  </si>
  <si>
    <t>Total de ICMS repassado aos municípios</t>
  </si>
  <si>
    <t>Parcela ambiental do ICMS repassada aos municípios</t>
  </si>
  <si>
    <t>MUNICÍPIOS</t>
  </si>
  <si>
    <t>Resíduos Sólidos (2%)</t>
  </si>
  <si>
    <t>Unidade de Conservação (1%)</t>
  </si>
  <si>
    <t>Resíduos Sólidos</t>
  </si>
  <si>
    <t>Unidade de Conservação</t>
  </si>
  <si>
    <t>ABREU E LIMA</t>
  </si>
  <si>
    <t>AFOGADOS DA INGAZEIRA</t>
  </si>
  <si>
    <t>AFRANIO</t>
  </si>
  <si>
    <t>AGRESTINA</t>
  </si>
  <si>
    <t>ÁGUA PRETA</t>
  </si>
  <si>
    <t>ÁGUAS BELAS</t>
  </si>
  <si>
    <t>ALAGOINHA</t>
  </si>
  <si>
    <t>ALIANÇA</t>
  </si>
  <si>
    <t>ALTINHO</t>
  </si>
  <si>
    <t>AMARAJI</t>
  </si>
  <si>
    <t>ANGELIM</t>
  </si>
  <si>
    <t>ARARIPINA</t>
  </si>
  <si>
    <t>ARASSOIABA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</si>
  <si>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</si>
  <si>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</si>
  <si>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</si>
  <si>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</si>
  <si>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</si>
  <si>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</si>
  <si>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</si>
  <si>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</si>
  <si>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</si>
  <si>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</si>
  <si>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BOM JARDIM</t>
  </si>
  <si>
    <t>BONITO</t>
  </si>
  <si>
    <t>BREJÃO</t>
  </si>
  <si>
    <t>BREJINHO</t>
  </si>
  <si>
    <t>BREJO DA MADRE DE DEUS</t>
  </si>
  <si>
    <t>BUENOS AIRES</t>
  </si>
  <si>
    <t>BUIQUE</t>
  </si>
  <si>
    <t>CABO</t>
  </si>
  <si>
    <t>CABROBÓ</t>
  </si>
  <si>
    <t>CACHOEIRINHA</t>
  </si>
  <si>
    <t>CAETÉS</t>
  </si>
  <si>
    <t>CALÇADO</t>
  </si>
  <si>
    <t>CALUMBÍ</t>
  </si>
  <si>
    <t>CAMARAGIBE</t>
  </si>
  <si>
    <t>CAMOCIM DE SÃO FÉLIX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</si>
  <si>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</si>
  <si>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</si>
  <si>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</si>
  <si>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</si>
  <si>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</si>
  <si>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</si>
  <si>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</si>
  <si>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</si>
  <si>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</si>
  <si>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CEDRO</t>
  </si>
  <si>
    <t>CHÃ DE ALEGRIA</t>
  </si>
  <si>
    <t>CHÃ GRANDE</t>
  </si>
  <si>
    <t>CONDADO</t>
  </si>
  <si>
    <t>CORRENTES</t>
  </si>
  <si>
    <t>CORTES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</si>
  <si>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</si>
  <si>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</si>
  <si>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</si>
  <si>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</si>
  <si>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</si>
  <si>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</si>
  <si>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</si>
  <si>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</si>
  <si>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</si>
  <si>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</si>
  <si>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</si>
  <si>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</si>
  <si>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</si>
  <si>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</si>
  <si>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</si>
  <si>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</si>
  <si>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GRAVATA</t>
  </si>
  <si>
    <t>IATI</t>
  </si>
  <si>
    <t>IBIMIRIM</t>
  </si>
  <si>
    <t>IBIRAJUBA</t>
  </si>
  <si>
    <t>IGARASSU</t>
  </si>
  <si>
    <t>IGUARACI</t>
  </si>
  <si>
    <t>INAJÁ</t>
  </si>
  <si>
    <t>INGAZEIRA</t>
  </si>
  <si>
    <t>IPOJUCA</t>
  </si>
  <si>
    <t>IPUBI</t>
  </si>
  <si>
    <t>ITACURUBA</t>
  </si>
  <si>
    <t>ITAIBA</t>
  </si>
  <si>
    <t>ITAMARACÁ</t>
  </si>
  <si>
    <t>ITAMBÉ</t>
  </si>
  <si>
    <t>ITAPETIM</t>
  </si>
  <si>
    <t>ITAPISSUMA</t>
  </si>
  <si>
    <t>ITAQUITINGA</t>
  </si>
  <si>
    <t xml:space="preserve">JABOATÃO DOS GUARARAPES </t>
  </si>
  <si>
    <t>JAQUEIRA</t>
  </si>
  <si>
    <t>JATAUBA</t>
  </si>
  <si>
    <t>JATOBA</t>
  </si>
  <si>
    <t>JOÃO ALFREDO</t>
  </si>
  <si>
    <t>JOAQUÍM NABUCO</t>
  </si>
  <si>
    <t>JUCATI</t>
  </si>
  <si>
    <t>JUPI</t>
  </si>
  <si>
    <t>JUREMA</t>
  </si>
  <si>
    <t>LAGOA DO CARRO</t>
  </si>
  <si>
    <t>LAGOA DE ITAENGA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</si>
  <si>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</si>
  <si>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</si>
  <si>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</si>
  <si>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</si>
  <si>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</si>
  <si>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</si>
  <si>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</si>
  <si>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</si>
  <si>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</si>
  <si>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</si>
  <si>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</si>
  <si>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</si>
  <si>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</si>
  <si>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</si>
  <si>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</si>
  <si>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</si>
  <si>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</si>
  <si>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</si>
  <si>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</si>
  <si>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</si>
  <si>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</si>
  <si>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</si>
  <si>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</si>
  <si>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</si>
  <si>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</si>
  <si>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</si>
  <si>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</si>
  <si>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PETROLÂNDIA</t>
  </si>
  <si>
    <t>PETROLINA</t>
  </si>
  <si>
    <t>POÇÃO</t>
  </si>
  <si>
    <t>POMBOS</t>
  </si>
  <si>
    <t>PRIMAVERA</t>
  </si>
  <si>
    <t>QUIPAPÁ</t>
  </si>
  <si>
    <t>QUIXABA</t>
  </si>
  <si>
    <t>RECIFE</t>
  </si>
  <si>
    <t>RIACHO DAS ALMAS</t>
  </si>
  <si>
    <t>RIBEIRÃO</t>
  </si>
  <si>
    <t>RIO FORMOSO</t>
  </si>
  <si>
    <t>SAIRE</t>
  </si>
  <si>
    <t>SALGADINHO</t>
  </si>
  <si>
    <t>SALGUEIRO</t>
  </si>
  <si>
    <t>SALOA</t>
  </si>
  <si>
    <t>SANHARO</t>
  </si>
  <si>
    <t>SANTA CRUZ</t>
  </si>
  <si>
    <t>SANTA CRUZ DA BAIXA VERDE</t>
  </si>
  <si>
    <t>SANTA CRUZ DO CAPIBARIBE</t>
  </si>
  <si>
    <t>SANTA FILOMENA</t>
  </si>
  <si>
    <t>SANTA MARIA DA BOA VISTA</t>
  </si>
  <si>
    <t>SANTA MARIA DO CAMBUCA</t>
  </si>
  <si>
    <t>SANTA TEREZINHA</t>
  </si>
  <si>
    <t>SÃO BENEDITO DO SUL</t>
  </si>
  <si>
    <t>SÃO BENTO DO UNA</t>
  </si>
  <si>
    <t>SÃO CAETANO</t>
  </si>
  <si>
    <t>SÃO JOÃO</t>
  </si>
  <si>
    <t>SÃO JOAQUIM DO MONTE</t>
  </si>
  <si>
    <t>SÃO JOSÉ DA COROA GRANDE</t>
  </si>
  <si>
    <t>SÃO JOSÉ DO BELMONTE</t>
  </si>
  <si>
    <t>SÃO JOSÉ DO EGITO</t>
  </si>
  <si>
    <t>SÃO LOURENCO DA MATA</t>
  </si>
  <si>
    <t>SÃO VICENTE FERRER</t>
  </si>
  <si>
    <t>SERRA TALHADA</t>
  </si>
  <si>
    <t>SERRITA</t>
  </si>
  <si>
    <t>SERTÂNIA</t>
  </si>
  <si>
    <t>SIRINHAEM</t>
  </si>
  <si>
    <t>SOLIDÃO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</si>
  <si>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</si>
  <si>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</si>
  <si>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</si>
  <si>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</si>
  <si>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</si>
  <si>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</si>
  <si>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</si>
  <si>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TERRA NOVA</t>
  </si>
  <si>
    <t>TIMBAUBA</t>
  </si>
  <si>
    <t>TORITAMA</t>
  </si>
  <si>
    <t>TRACUNHAEM</t>
  </si>
  <si>
    <t>TRINDADE</t>
  </si>
  <si>
    <t>TRIUNFO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</si>
  <si>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</si>
  <si>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</si>
  <si>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</si>
  <si>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</si>
  <si>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</si>
  <si>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</si>
  <si>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</si>
  <si>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</si>
  <si>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</si>
  <si>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T O T A I S :</t>
  </si>
  <si>
    <t>JULHO</t>
  </si>
  <si>
    <t>AGOSTO</t>
  </si>
  <si>
    <t>SETEMBRO</t>
  </si>
  <si>
    <t>OUTUBRO</t>
  </si>
  <si>
    <t>NOVEMBRO</t>
  </si>
  <si>
    <t>DEZEMBRO</t>
  </si>
  <si>
    <t>TOTAL</t>
  </si>
  <si>
    <t>ACUMULADO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</si>
</sst>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_)"/>
    <numFmt numFmtId="166" formatCode="_(* #,##0.00_);_(* \(#,##0.00\);_(* \-??_);_(@_)"/>
    <numFmt numFmtId="167" formatCode="#,##0.00"/>
    <numFmt numFmtId="168" formatCode="0%"/>
    <numFmt numFmtId="169" formatCode="DD/MM/YYYY"/>
    <numFmt numFmtId="170" formatCode="0.0000%"/>
  </numFmts>
  <fonts count="29">
    <font>
      <sz val="10"/>
      <name val="Arial"/>
      <family val="2"/>
    </font>
    <font>
      <sz val="10"/>
      <name val="Courier New"/>
      <family val="3"/>
    </font>
    <font>
      <sz val="11"/>
      <name val="Courier New"/>
      <family val="3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Courier New"/>
      <family val="3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9"/>
      <name val="Times New Roman"/>
      <family val="1"/>
    </font>
    <font>
      <u val="single"/>
      <sz val="7.5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i/>
      <sz val="10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5"/>
      <name val="Courier New"/>
      <family val="3"/>
    </font>
    <font>
      <sz val="15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4" fontId="14" fillId="0" borderId="0" applyNumberFormat="0" applyFill="0" applyBorder="0" applyAlignment="0" applyProtection="0"/>
    <xf numFmtId="164" fontId="0" fillId="0" borderId="0">
      <alignment/>
      <protection/>
    </xf>
    <xf numFmtId="165" fontId="1" fillId="0" borderId="0">
      <alignment/>
      <protection/>
    </xf>
  </cellStyleXfs>
  <cellXfs count="116">
    <xf numFmtId="164" fontId="0" fillId="0" borderId="0" xfId="0" applyAlignment="1">
      <alignment/>
    </xf>
    <xf numFmtId="164" fontId="1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/>
      <protection locked="0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 applyProtection="1">
      <alignment/>
      <protection locked="0"/>
    </xf>
    <xf numFmtId="164" fontId="0" fillId="0" borderId="0" xfId="0" applyFont="1" applyAlignment="1">
      <alignment/>
    </xf>
    <xf numFmtId="166" fontId="0" fillId="0" borderId="0" xfId="15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164" fontId="6" fillId="0" borderId="0" xfId="0" applyFont="1" applyAlignment="1">
      <alignment/>
    </xf>
    <xf numFmtId="168" fontId="7" fillId="0" borderId="0" xfId="19" applyFont="1" applyFill="1" applyBorder="1" applyAlignment="1" applyProtection="1">
      <alignment horizontal="right"/>
      <protection locked="0"/>
    </xf>
    <xf numFmtId="164" fontId="8" fillId="0" borderId="1" xfId="0" applyFont="1" applyBorder="1" applyAlignment="1" applyProtection="1">
      <alignment horizontal="center"/>
      <protection locked="0"/>
    </xf>
    <xf numFmtId="169" fontId="7" fillId="2" borderId="2" xfId="0" applyNumberFormat="1" applyFont="1" applyFill="1" applyBorder="1" applyAlignment="1" applyProtection="1">
      <alignment horizontal="center"/>
      <protection locked="0"/>
    </xf>
    <xf numFmtId="169" fontId="9" fillId="2" borderId="1" xfId="0" applyNumberFormat="1" applyFont="1" applyFill="1" applyBorder="1" applyAlignment="1">
      <alignment horizontal="center"/>
    </xf>
    <xf numFmtId="169" fontId="9" fillId="2" borderId="2" xfId="0" applyNumberFormat="1" applyFont="1" applyFill="1" applyBorder="1" applyAlignment="1">
      <alignment horizontal="center"/>
    </xf>
    <xf numFmtId="164" fontId="7" fillId="0" borderId="0" xfId="0" applyFont="1" applyAlignment="1" applyProtection="1">
      <alignment horizontal="right" vertical="center"/>
      <protection locked="0"/>
    </xf>
    <xf numFmtId="167" fontId="10" fillId="0" borderId="3" xfId="0" applyNumberFormat="1" applyFont="1" applyBorder="1" applyAlignment="1">
      <alignment/>
    </xf>
    <xf numFmtId="167" fontId="10" fillId="0" borderId="4" xfId="0" applyNumberFormat="1" applyFont="1" applyBorder="1" applyAlignment="1">
      <alignment/>
    </xf>
    <xf numFmtId="167" fontId="10" fillId="0" borderId="5" xfId="0" applyNumberFormat="1" applyFont="1" applyBorder="1" applyAlignment="1">
      <alignment/>
    </xf>
    <xf numFmtId="167" fontId="10" fillId="0" borderId="6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4" fontId="6" fillId="0" borderId="0" xfId="0" applyFont="1" applyAlignment="1">
      <alignment wrapText="1"/>
    </xf>
    <xf numFmtId="164" fontId="7" fillId="0" borderId="0" xfId="0" applyFont="1" applyAlignment="1" applyProtection="1">
      <alignment horizontal="right" vertical="center"/>
      <protection locked="0"/>
    </xf>
    <xf numFmtId="167" fontId="10" fillId="0" borderId="3" xfId="0" applyNumberFormat="1" applyFont="1" applyBorder="1" applyAlignment="1">
      <alignment/>
    </xf>
    <xf numFmtId="164" fontId="11" fillId="0" borderId="0" xfId="0" applyFont="1" applyAlignment="1">
      <alignment/>
    </xf>
    <xf numFmtId="167" fontId="10" fillId="0" borderId="0" xfId="0" applyNumberFormat="1" applyFont="1" applyBorder="1" applyAlignment="1">
      <alignment/>
    </xf>
    <xf numFmtId="164" fontId="12" fillId="0" borderId="0" xfId="0" applyFont="1" applyAlignment="1" applyProtection="1">
      <alignment horizontal="right" vertical="center"/>
      <protection locked="0"/>
    </xf>
    <xf numFmtId="164" fontId="7" fillId="0" borderId="0" xfId="0" applyFont="1" applyAlignment="1" applyProtection="1">
      <alignment vertical="center"/>
      <protection locked="0"/>
    </xf>
    <xf numFmtId="164" fontId="8" fillId="3" borderId="3" xfId="0" applyFont="1" applyFill="1" applyBorder="1" applyAlignment="1" applyProtection="1">
      <alignment horizontal="center" vertical="center"/>
      <protection locked="0"/>
    </xf>
    <xf numFmtId="164" fontId="4" fillId="0" borderId="3" xfId="0" applyFont="1" applyBorder="1" applyAlignment="1">
      <alignment horizontal="center"/>
    </xf>
    <xf numFmtId="164" fontId="4" fillId="3" borderId="3" xfId="0" applyFont="1" applyFill="1" applyBorder="1" applyAlignment="1">
      <alignment horizontal="center"/>
    </xf>
    <xf numFmtId="164" fontId="13" fillId="0" borderId="7" xfId="0" applyFont="1" applyBorder="1" applyAlignment="1" applyProtection="1">
      <alignment horizontal="center" vertical="center"/>
      <protection/>
    </xf>
    <xf numFmtId="165" fontId="0" fillId="2" borderId="3" xfId="20" applyNumberFormat="1" applyFont="1" applyFill="1" applyBorder="1" applyAlignment="1" applyProtection="1">
      <alignment horizontal="center" vertical="center" wrapText="1"/>
      <protection hidden="1"/>
    </xf>
    <xf numFmtId="165" fontId="15" fillId="3" borderId="8" xfId="20" applyNumberFormat="1" applyFont="1" applyFill="1" applyBorder="1" applyAlignment="1" applyProtection="1">
      <alignment horizontal="center" vertical="center" wrapText="1"/>
      <protection hidden="1"/>
    </xf>
    <xf numFmtId="165" fontId="16" fillId="3" borderId="3" xfId="20" applyNumberFormat="1" applyFont="1" applyFill="1" applyBorder="1" applyAlignment="1" applyProtection="1">
      <alignment horizontal="center" vertical="center" wrapText="1"/>
      <protection hidden="1"/>
    </xf>
    <xf numFmtId="165" fontId="15" fillId="2" borderId="3" xfId="20" applyNumberFormat="1" applyFont="1" applyFill="1" applyBorder="1" applyAlignment="1" applyProtection="1">
      <alignment horizontal="center" vertical="center" wrapText="1"/>
      <protection hidden="1"/>
    </xf>
    <xf numFmtId="165" fontId="16" fillId="2" borderId="3" xfId="20" applyNumberFormat="1" applyFont="1" applyFill="1" applyBorder="1" applyAlignment="1" applyProtection="1">
      <alignment horizontal="center" vertical="center" wrapText="1"/>
      <protection hidden="1"/>
    </xf>
    <xf numFmtId="165" fontId="15" fillId="3" borderId="3" xfId="20" applyNumberFormat="1" applyFont="1" applyFill="1" applyBorder="1" applyAlignment="1" applyProtection="1">
      <alignment horizontal="center" vertical="center" wrapText="1"/>
      <protection hidden="1"/>
    </xf>
    <xf numFmtId="164" fontId="17" fillId="0" borderId="9" xfId="0" applyFont="1" applyBorder="1" applyAlignment="1" applyProtection="1">
      <alignment horizontal="right" vertical="center"/>
      <protection locked="0"/>
    </xf>
    <xf numFmtId="164" fontId="18" fillId="0" borderId="0" xfId="0" applyFont="1" applyAlignment="1">
      <alignment/>
    </xf>
    <xf numFmtId="164" fontId="7" fillId="0" borderId="10" xfId="0" applyFont="1" applyBorder="1" applyAlignment="1" applyProtection="1">
      <alignment horizontal="left" vertical="center"/>
      <protection/>
    </xf>
    <xf numFmtId="170" fontId="4" fillId="4" borderId="8" xfId="21" applyNumberFormat="1" applyFont="1" applyFill="1" applyBorder="1">
      <alignment/>
      <protection/>
    </xf>
    <xf numFmtId="167" fontId="0" fillId="3" borderId="8" xfId="0" applyNumberFormat="1" applyFill="1" applyBorder="1" applyAlignment="1">
      <alignment/>
    </xf>
    <xf numFmtId="167" fontId="0" fillId="3" borderId="11" xfId="0" applyNumberFormat="1" applyFill="1" applyBorder="1" applyAlignment="1">
      <alignment/>
    </xf>
    <xf numFmtId="167" fontId="0" fillId="0" borderId="8" xfId="0" applyNumberFormat="1" applyBorder="1" applyAlignment="1">
      <alignment/>
    </xf>
    <xf numFmtId="167" fontId="0" fillId="0" borderId="12" xfId="0" applyNumberFormat="1" applyBorder="1" applyAlignment="1">
      <alignment/>
    </xf>
    <xf numFmtId="166" fontId="0" fillId="0" borderId="8" xfId="15" applyFont="1" applyFill="1" applyBorder="1" applyAlignment="1" applyProtection="1">
      <alignment/>
      <protection/>
    </xf>
    <xf numFmtId="167" fontId="0" fillId="3" borderId="12" xfId="0" applyNumberFormat="1" applyFill="1" applyBorder="1" applyAlignment="1">
      <alignment/>
    </xf>
    <xf numFmtId="170" fontId="4" fillId="4" borderId="12" xfId="21" applyNumberFormat="1" applyFont="1" applyFill="1" applyBorder="1">
      <alignment/>
      <protection/>
    </xf>
    <xf numFmtId="166" fontId="0" fillId="0" borderId="12" xfId="15" applyFont="1" applyFill="1" applyBorder="1" applyAlignment="1" applyProtection="1">
      <alignment/>
      <protection/>
    </xf>
    <xf numFmtId="164" fontId="7" fillId="0" borderId="10" xfId="0" applyFont="1" applyFill="1" applyBorder="1" applyAlignment="1" applyProtection="1">
      <alignment horizontal="left" vertical="center"/>
      <protection/>
    </xf>
    <xf numFmtId="170" fontId="4" fillId="4" borderId="13" xfId="21" applyNumberFormat="1" applyFont="1" applyFill="1" applyBorder="1">
      <alignment/>
      <protection/>
    </xf>
    <xf numFmtId="167" fontId="0" fillId="3" borderId="13" xfId="0" applyNumberFormat="1" applyFill="1" applyBorder="1" applyAlignment="1">
      <alignment/>
    </xf>
    <xf numFmtId="167" fontId="0" fillId="3" borderId="14" xfId="0" applyNumberFormat="1" applyFill="1" applyBorder="1" applyAlignment="1">
      <alignment/>
    </xf>
    <xf numFmtId="166" fontId="0" fillId="0" borderId="13" xfId="15" applyFont="1" applyFill="1" applyBorder="1" applyAlignment="1" applyProtection="1">
      <alignment/>
      <protection/>
    </xf>
    <xf numFmtId="164" fontId="19" fillId="0" borderId="4" xfId="0" applyFont="1" applyBorder="1" applyAlignment="1" applyProtection="1">
      <alignment horizontal="center"/>
      <protection/>
    </xf>
    <xf numFmtId="170" fontId="20" fillId="0" borderId="3" xfId="22" applyNumberFormat="1" applyFont="1" applyBorder="1" applyProtection="1">
      <alignment/>
      <protection hidden="1"/>
    </xf>
    <xf numFmtId="170" fontId="20" fillId="0" borderId="15" xfId="22" applyNumberFormat="1" applyFont="1" applyBorder="1" applyProtection="1">
      <alignment/>
      <protection hidden="1"/>
    </xf>
    <xf numFmtId="167" fontId="4" fillId="3" borderId="3" xfId="0" applyNumberFormat="1" applyFont="1" applyFill="1" applyBorder="1" applyAlignment="1">
      <alignment/>
    </xf>
    <xf numFmtId="167" fontId="4" fillId="3" borderId="15" xfId="0" applyNumberFormat="1" applyFont="1" applyFill="1" applyBorder="1" applyAlignment="1">
      <alignment/>
    </xf>
    <xf numFmtId="167" fontId="4" fillId="0" borderId="15" xfId="0" applyNumberFormat="1" applyFont="1" applyBorder="1" applyAlignment="1">
      <alignment/>
    </xf>
    <xf numFmtId="167" fontId="0" fillId="0" borderId="15" xfId="0" applyNumberFormat="1" applyBorder="1" applyAlignment="1">
      <alignment/>
    </xf>
    <xf numFmtId="167" fontId="0" fillId="3" borderId="15" xfId="0" applyNumberFormat="1" applyFill="1" applyBorder="1" applyAlignment="1">
      <alignment/>
    </xf>
    <xf numFmtId="164" fontId="23" fillId="0" borderId="0" xfId="0" applyFont="1" applyAlignment="1" applyProtection="1">
      <alignment/>
      <protection locked="0"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9" fillId="0" borderId="0" xfId="0" applyFont="1" applyAlignment="1" applyProtection="1">
      <alignment/>
      <protection locked="0"/>
    </xf>
    <xf numFmtId="164" fontId="9" fillId="0" borderId="0" xfId="0" applyFont="1" applyAlignment="1">
      <alignment/>
    </xf>
    <xf numFmtId="164" fontId="4" fillId="0" borderId="0" xfId="0" applyFont="1" applyAlignment="1">
      <alignment/>
    </xf>
    <xf numFmtId="168" fontId="0" fillId="0" borderId="0" xfId="19" applyFont="1" applyFill="1" applyBorder="1" applyAlignment="1" applyProtection="1">
      <alignment horizontal="right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4" fillId="0" borderId="6" xfId="0" applyFont="1" applyBorder="1" applyAlignment="1" applyProtection="1">
      <alignment horizontal="center"/>
      <protection locked="0"/>
    </xf>
    <xf numFmtId="164" fontId="4" fillId="0" borderId="3" xfId="0" applyFont="1" applyBorder="1" applyAlignment="1" applyProtection="1">
      <alignment horizontal="center"/>
      <protection locked="0"/>
    </xf>
    <xf numFmtId="164" fontId="4" fillId="0" borderId="8" xfId="0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4" fontId="0" fillId="0" borderId="0" xfId="0" applyFont="1" applyAlignment="1">
      <alignment/>
    </xf>
    <xf numFmtId="169" fontId="0" fillId="2" borderId="1" xfId="0" applyNumberFormat="1" applyFont="1" applyFill="1" applyBorder="1" applyAlignment="1">
      <alignment horizontal="center"/>
    </xf>
    <xf numFmtId="169" fontId="4" fillId="0" borderId="16" xfId="0" applyNumberFormat="1" applyFont="1" applyBorder="1" applyAlignment="1">
      <alignment horizontal="center"/>
    </xf>
    <xf numFmtId="169" fontId="4" fillId="0" borderId="13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164" fontId="0" fillId="0" borderId="0" xfId="0" applyFont="1" applyAlignment="1" applyProtection="1">
      <alignment horizontal="right" vertical="center"/>
      <protection locked="0"/>
    </xf>
    <xf numFmtId="167" fontId="10" fillId="0" borderId="1" xfId="0" applyNumberFormat="1" applyFont="1" applyBorder="1" applyAlignment="1">
      <alignment/>
    </xf>
    <xf numFmtId="167" fontId="10" fillId="0" borderId="9" xfId="0" applyNumberFormat="1" applyFont="1" applyBorder="1" applyAlignment="1">
      <alignment/>
    </xf>
    <xf numFmtId="167" fontId="10" fillId="0" borderId="13" xfId="0" applyNumberFormat="1" applyFont="1" applyBorder="1" applyAlignment="1">
      <alignment/>
    </xf>
    <xf numFmtId="167" fontId="10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6" fontId="0" fillId="0" borderId="0" xfId="15" applyFont="1" applyFill="1" applyBorder="1" applyAlignment="1" applyProtection="1">
      <alignment/>
      <protection/>
    </xf>
    <xf numFmtId="164" fontId="4" fillId="0" borderId="0" xfId="0" applyFont="1" applyAlignment="1">
      <alignment wrapText="1"/>
    </xf>
    <xf numFmtId="167" fontId="10" fillId="0" borderId="0" xfId="0" applyNumberFormat="1" applyFont="1" applyFill="1" applyBorder="1" applyAlignment="1">
      <alignment/>
    </xf>
    <xf numFmtId="164" fontId="0" fillId="0" borderId="0" xfId="0" applyFont="1" applyAlignment="1" applyProtection="1">
      <alignment vertical="center"/>
      <protection locked="0"/>
    </xf>
    <xf numFmtId="164" fontId="4" fillId="3" borderId="3" xfId="0" applyFont="1" applyFill="1" applyBorder="1" applyAlignment="1" applyProtection="1">
      <alignment horizontal="center" vertical="center"/>
      <protection locked="0"/>
    </xf>
    <xf numFmtId="164" fontId="4" fillId="0" borderId="3" xfId="0" applyFont="1" applyBorder="1" applyAlignment="1">
      <alignment horizontal="center"/>
    </xf>
    <xf numFmtId="164" fontId="26" fillId="0" borderId="7" xfId="0" applyFont="1" applyBorder="1" applyAlignment="1" applyProtection="1">
      <alignment horizontal="center" vertical="center"/>
      <protection/>
    </xf>
    <xf numFmtId="165" fontId="0" fillId="2" borderId="3" xfId="20" applyNumberFormat="1" applyFont="1" applyFill="1" applyBorder="1" applyAlignment="1" applyProtection="1">
      <alignment horizontal="center" vertical="center" wrapText="1"/>
      <protection hidden="1"/>
    </xf>
    <xf numFmtId="165" fontId="15" fillId="3" borderId="3" xfId="20" applyNumberFormat="1" applyFont="1" applyFill="1" applyBorder="1" applyAlignment="1" applyProtection="1">
      <alignment horizontal="center" vertical="center" wrapText="1"/>
      <protection hidden="1"/>
    </xf>
    <xf numFmtId="165" fontId="16" fillId="3" borderId="3" xfId="20" applyNumberFormat="1" applyFont="1" applyFill="1" applyBorder="1" applyAlignment="1" applyProtection="1">
      <alignment horizontal="center" vertical="center" wrapText="1"/>
      <protection hidden="1"/>
    </xf>
    <xf numFmtId="165" fontId="27" fillId="2" borderId="3" xfId="20" applyNumberFormat="1" applyFont="1" applyFill="1" applyBorder="1" applyAlignment="1" applyProtection="1">
      <alignment horizontal="center" vertical="center" wrapText="1"/>
      <protection hidden="1"/>
    </xf>
    <xf numFmtId="165" fontId="10" fillId="2" borderId="3" xfId="20" applyNumberFormat="1" applyFont="1" applyFill="1" applyBorder="1" applyAlignment="1" applyProtection="1">
      <alignment horizontal="center" vertical="center" wrapText="1"/>
      <protection hidden="1"/>
    </xf>
    <xf numFmtId="165" fontId="27" fillId="3" borderId="3" xfId="20" applyNumberFormat="1" applyFont="1" applyFill="1" applyBorder="1" applyAlignment="1" applyProtection="1">
      <alignment horizontal="center" vertical="center" wrapText="1"/>
      <protection hidden="1"/>
    </xf>
    <xf numFmtId="165" fontId="10" fillId="3" borderId="3" xfId="20" applyNumberFormat="1" applyFont="1" applyFill="1" applyBorder="1" applyAlignment="1" applyProtection="1">
      <alignment horizontal="center" vertical="center" wrapText="1"/>
      <protection hidden="1"/>
    </xf>
    <xf numFmtId="164" fontId="0" fillId="0" borderId="9" xfId="0" applyFont="1" applyBorder="1" applyAlignment="1" applyProtection="1">
      <alignment horizontal="right" vertical="center"/>
      <protection locked="0"/>
    </xf>
    <xf numFmtId="164" fontId="0" fillId="0" borderId="10" xfId="0" applyFont="1" applyBorder="1" applyAlignment="1" applyProtection="1">
      <alignment horizontal="left" vertical="center"/>
      <protection/>
    </xf>
    <xf numFmtId="170" fontId="4" fillId="4" borderId="8" xfId="21" applyNumberFormat="1" applyFont="1" applyFill="1" applyBorder="1">
      <alignment/>
      <protection/>
    </xf>
    <xf numFmtId="167" fontId="0" fillId="3" borderId="8" xfId="0" applyNumberFormat="1" applyFont="1" applyFill="1" applyBorder="1" applyAlignment="1">
      <alignment/>
    </xf>
    <xf numFmtId="167" fontId="0" fillId="3" borderId="11" xfId="0" applyNumberFormat="1" applyFont="1" applyFill="1" applyBorder="1" applyAlignment="1">
      <alignment/>
    </xf>
    <xf numFmtId="167" fontId="0" fillId="0" borderId="11" xfId="0" applyNumberFormat="1" applyFont="1" applyFill="1" applyBorder="1" applyAlignment="1">
      <alignment/>
    </xf>
    <xf numFmtId="170" fontId="4" fillId="4" borderId="12" xfId="21" applyNumberFormat="1" applyFont="1" applyFill="1" applyBorder="1">
      <alignment/>
      <protection/>
    </xf>
    <xf numFmtId="167" fontId="0" fillId="3" borderId="12" xfId="0" applyNumberFormat="1" applyFont="1" applyFill="1" applyBorder="1" applyAlignment="1">
      <alignment/>
    </xf>
    <xf numFmtId="164" fontId="0" fillId="0" borderId="10" xfId="0" applyFont="1" applyFill="1" applyBorder="1" applyAlignment="1" applyProtection="1">
      <alignment horizontal="left" vertical="center"/>
      <protection/>
    </xf>
    <xf numFmtId="170" fontId="4" fillId="4" borderId="13" xfId="21" applyNumberFormat="1" applyFont="1" applyFill="1" applyBorder="1">
      <alignment/>
      <protection/>
    </xf>
    <xf numFmtId="167" fontId="0" fillId="3" borderId="13" xfId="0" applyNumberFormat="1" applyFont="1" applyFill="1" applyBorder="1" applyAlignment="1">
      <alignment/>
    </xf>
    <xf numFmtId="164" fontId="26" fillId="0" borderId="4" xfId="0" applyFont="1" applyBorder="1" applyAlignment="1" applyProtection="1">
      <alignment horizontal="center"/>
      <protection/>
    </xf>
    <xf numFmtId="170" fontId="20" fillId="0" borderId="3" xfId="22" applyNumberFormat="1" applyFont="1" applyBorder="1" applyProtection="1">
      <alignment/>
      <protection hidden="1"/>
    </xf>
    <xf numFmtId="170" fontId="20" fillId="0" borderId="15" xfId="22" applyNumberFormat="1" applyFont="1" applyBorder="1" applyProtection="1">
      <alignment/>
      <protection hidden="1"/>
    </xf>
    <xf numFmtId="167" fontId="0" fillId="3" borderId="3" xfId="0" applyNumberFormat="1" applyFont="1" applyFill="1" applyBorder="1" applyAlignment="1">
      <alignment/>
    </xf>
    <xf numFmtId="167" fontId="0" fillId="0" borderId="3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3" xfId="21"/>
    <cellStyle name="Normal_SIMULA2000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9"/>
  <sheetViews>
    <sheetView tabSelected="1" zoomScale="80" zoomScaleNormal="80" zoomScaleSheetLayoutView="5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I208" sqref="I208"/>
    </sheetView>
  </sheetViews>
  <sheetFormatPr defaultColWidth="11.421875" defaultRowHeight="12.75"/>
  <cols>
    <col min="1" max="1" width="43.421875" style="1" customWidth="1"/>
    <col min="2" max="3" width="0" style="2" hidden="1" customWidth="1"/>
    <col min="4" max="4" width="21.00390625" style="2" customWidth="1"/>
    <col min="5" max="5" width="20.421875" style="0" customWidth="1"/>
    <col min="6" max="6" width="17.28125" style="0" customWidth="1"/>
    <col min="7" max="8" width="16.28125" style="0" customWidth="1"/>
    <col min="9" max="9" width="20.7109375" style="0" customWidth="1"/>
    <col min="10" max="10" width="17.28125" style="0" customWidth="1"/>
    <col min="11" max="11" width="18.28125" style="0" customWidth="1"/>
    <col min="12" max="12" width="17.421875" style="0" customWidth="1"/>
    <col min="13" max="13" width="15.28125" style="0" customWidth="1"/>
    <col min="14" max="14" width="18.421875" style="0" customWidth="1"/>
    <col min="15" max="15" width="17.140625" style="0" customWidth="1"/>
  </cols>
  <sheetData>
    <row r="1" spans="1:19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</row>
    <row r="2" spans="1:19" s="6" customFormat="1" ht="15.75">
      <c r="A2" s="5"/>
      <c r="C2" s="2"/>
      <c r="D2" s="2"/>
      <c r="E2" s="2"/>
      <c r="J2" s="4"/>
      <c r="K2" s="4"/>
      <c r="L2" s="4"/>
      <c r="M2" s="4"/>
      <c r="N2" s="4"/>
      <c r="O2" s="4"/>
      <c r="P2" s="4"/>
      <c r="Q2" s="4"/>
      <c r="R2" s="4"/>
      <c r="S2" s="4"/>
    </row>
    <row r="3" spans="1:9" ht="15.75">
      <c r="A3" s="4"/>
      <c r="B3" s="6"/>
      <c r="E3" s="2"/>
      <c r="F3" s="6"/>
      <c r="G3" s="6"/>
      <c r="H3" s="6"/>
      <c r="I3" s="6"/>
    </row>
    <row r="4" ht="15.75">
      <c r="A4" s="4"/>
    </row>
    <row r="5" spans="5:6" ht="15.75">
      <c r="E5" s="7"/>
      <c r="F5" s="8"/>
    </row>
    <row r="7" spans="1:9" ht="15.75">
      <c r="A7" s="9" t="s">
        <v>1</v>
      </c>
      <c r="B7" s="10"/>
      <c r="C7" s="10"/>
      <c r="D7" s="11" t="s">
        <v>2</v>
      </c>
      <c r="E7" s="11" t="s">
        <v>3</v>
      </c>
      <c r="F7" s="11" t="s">
        <v>4</v>
      </c>
      <c r="G7" s="11" t="s">
        <v>5</v>
      </c>
      <c r="H7" s="11" t="s">
        <v>6</v>
      </c>
      <c r="I7" s="11" t="s">
        <v>7</v>
      </c>
    </row>
    <row r="8" spans="1:9" ht="15">
      <c r="A8" s="6"/>
      <c r="B8" s="10"/>
      <c r="C8" s="10"/>
      <c r="D8" s="12"/>
      <c r="E8" s="13"/>
      <c r="F8" s="14"/>
      <c r="G8" s="13"/>
      <c r="H8" s="13"/>
      <c r="I8" s="14"/>
    </row>
    <row r="9" spans="1:10" ht="15">
      <c r="A9" s="9" t="s">
        <v>8</v>
      </c>
      <c r="B9" s="15"/>
      <c r="C9" s="15"/>
      <c r="D9" s="16">
        <v>254644757.82544</v>
      </c>
      <c r="E9" s="17">
        <v>201640115.08183998</v>
      </c>
      <c r="F9" s="16">
        <v>221162796.0276</v>
      </c>
      <c r="G9" s="18"/>
      <c r="H9" s="19"/>
      <c r="I9" s="16"/>
      <c r="J9" s="20"/>
    </row>
    <row r="10" spans="1:11" ht="30">
      <c r="A10" s="21" t="s">
        <v>9</v>
      </c>
      <c r="B10" s="22"/>
      <c r="C10" s="22"/>
      <c r="D10" s="23">
        <f>D199+E199</f>
        <v>7639342.734763199</v>
      </c>
      <c r="E10" s="23">
        <f>F199+G199</f>
        <v>6049203.452455198</v>
      </c>
      <c r="F10" s="23">
        <f>H199+I199</f>
        <v>6634883.880827999</v>
      </c>
      <c r="G10" s="23"/>
      <c r="H10" s="23"/>
      <c r="I10" s="23"/>
      <c r="J10" s="20"/>
      <c r="K10" s="8"/>
    </row>
    <row r="11" spans="1:9" ht="20.25">
      <c r="A11" s="24"/>
      <c r="B11" s="15"/>
      <c r="C11" s="15"/>
      <c r="D11" s="25"/>
      <c r="E11" s="25"/>
      <c r="F11" s="25"/>
      <c r="G11" s="25"/>
      <c r="H11" s="25"/>
      <c r="I11" s="25"/>
    </row>
    <row r="12" spans="1:15" ht="15">
      <c r="A12" s="26"/>
      <c r="B12" s="27"/>
      <c r="C12" s="27"/>
      <c r="D12" s="28" t="s">
        <v>2</v>
      </c>
      <c r="E12" s="28"/>
      <c r="F12" s="29" t="s">
        <v>3</v>
      </c>
      <c r="G12" s="29"/>
      <c r="H12" s="30" t="s">
        <v>4</v>
      </c>
      <c r="I12" s="30"/>
      <c r="J12" s="29" t="s">
        <v>5</v>
      </c>
      <c r="K12" s="29"/>
      <c r="L12" s="29" t="s">
        <v>6</v>
      </c>
      <c r="M12" s="29"/>
      <c r="N12" s="29" t="s">
        <v>7</v>
      </c>
      <c r="O12" s="29"/>
    </row>
    <row r="13" spans="1:15" ht="14.25" customHeight="1">
      <c r="A13" s="31" t="s">
        <v>10</v>
      </c>
      <c r="B13" s="32" t="s">
        <v>11</v>
      </c>
      <c r="C13" s="32" t="s">
        <v>12</v>
      </c>
      <c r="D13" s="33" t="s">
        <v>13</v>
      </c>
      <c r="E13" s="34" t="s">
        <v>14</v>
      </c>
      <c r="F13" s="35" t="s">
        <v>13</v>
      </c>
      <c r="G13" s="36" t="s">
        <v>14</v>
      </c>
      <c r="H13" s="37" t="s">
        <v>13</v>
      </c>
      <c r="I13" s="34" t="s">
        <v>14</v>
      </c>
      <c r="J13" s="35" t="s">
        <v>13</v>
      </c>
      <c r="K13" s="36" t="s">
        <v>14</v>
      </c>
      <c r="L13" s="35" t="s">
        <v>13</v>
      </c>
      <c r="M13" s="36" t="s">
        <v>14</v>
      </c>
      <c r="N13" s="35" t="s">
        <v>13</v>
      </c>
      <c r="O13" s="36" t="s">
        <v>14</v>
      </c>
    </row>
    <row r="14" spans="1:15" s="39" customFormat="1" ht="24.75" customHeight="1">
      <c r="A14" s="38"/>
      <c r="B14" s="32"/>
      <c r="C14" s="32"/>
      <c r="D14" s="33"/>
      <c r="E14" s="34"/>
      <c r="F14" s="35"/>
      <c r="G14" s="36"/>
      <c r="H14" s="37"/>
      <c r="I14" s="34"/>
      <c r="J14" s="35"/>
      <c r="K14" s="36"/>
      <c r="L14" s="35"/>
      <c r="M14" s="36"/>
      <c r="N14" s="35"/>
      <c r="O14" s="36"/>
    </row>
    <row r="15" spans="1:15" s="39" customFormat="1" ht="15">
      <c r="A15" s="40" t="s">
        <v>15</v>
      </c>
      <c r="B15" s="41">
        <v>0.000304</v>
      </c>
      <c r="C15" s="41">
        <v>0.000365</v>
      </c>
      <c r="D15" s="42">
        <v>92945.3366062856</v>
      </c>
      <c r="E15" s="43">
        <v>77412.00637893376</v>
      </c>
      <c r="F15" s="44">
        <v>73598.6420048716</v>
      </c>
      <c r="G15" s="44">
        <v>61298.59498487935</v>
      </c>
      <c r="H15" s="42">
        <v>80724.42055007399</v>
      </c>
      <c r="I15" s="42">
        <v>67233.4899923904</v>
      </c>
      <c r="J15" s="45">
        <f>B15*G9</f>
        <v>0</v>
      </c>
      <c r="K15" s="46">
        <f aca="true" t="shared" si="0" ref="K15:K198">C15*$G$9</f>
        <v>0</v>
      </c>
      <c r="L15" s="47">
        <f>B15*H9</f>
        <v>0</v>
      </c>
      <c r="M15" s="47">
        <f>C15*H9</f>
        <v>0</v>
      </c>
      <c r="N15" s="45">
        <f>B15*I9</f>
        <v>0</v>
      </c>
      <c r="O15" s="45">
        <f>C15*I9</f>
        <v>0</v>
      </c>
    </row>
    <row r="16" spans="1:15" ht="15.75">
      <c r="A16" s="40" t="s">
        <v>16</v>
      </c>
      <c r="B16" s="48">
        <v>0</v>
      </c>
      <c r="C16" s="48">
        <v>0</v>
      </c>
      <c r="D16" s="47">
        <v>0</v>
      </c>
      <c r="E16" s="43">
        <v>0</v>
      </c>
      <c r="F16" s="45">
        <v>0</v>
      </c>
      <c r="G16" s="45">
        <v>0</v>
      </c>
      <c r="H16" s="47">
        <v>0</v>
      </c>
      <c r="I16" s="47">
        <v>0</v>
      </c>
      <c r="J16" s="45">
        <f aca="true" t="shared" si="1" ref="J16:J198">B16*$G$9</f>
        <v>0</v>
      </c>
      <c r="K16" s="49">
        <f t="shared" si="0"/>
        <v>0</v>
      </c>
      <c r="L16" s="47">
        <f aca="true" t="shared" si="2" ref="L16:L198">B16*$H$9</f>
        <v>0</v>
      </c>
      <c r="M16" s="47">
        <f aca="true" t="shared" si="3" ref="M16:M198">C16*$H$9</f>
        <v>0</v>
      </c>
      <c r="N16" s="45">
        <f aca="true" t="shared" si="4" ref="N16:N198">B16*$I$9</f>
        <v>0</v>
      </c>
      <c r="O16" s="45">
        <f aca="true" t="shared" si="5" ref="O16:O198">C16*$I$9</f>
        <v>0</v>
      </c>
    </row>
    <row r="17" spans="1:15" ht="15.75">
      <c r="A17" s="40" t="s">
        <v>17</v>
      </c>
      <c r="B17" s="48">
        <v>0</v>
      </c>
      <c r="C17" s="48">
        <v>0</v>
      </c>
      <c r="D17" s="47">
        <v>0</v>
      </c>
      <c r="E17" s="43">
        <v>0</v>
      </c>
      <c r="F17" s="45">
        <v>0</v>
      </c>
      <c r="G17" s="45">
        <v>0</v>
      </c>
      <c r="H17" s="47">
        <v>0</v>
      </c>
      <c r="I17" s="47">
        <v>0</v>
      </c>
      <c r="J17" s="45">
        <f t="shared" si="1"/>
        <v>0</v>
      </c>
      <c r="K17" s="49">
        <f t="shared" si="0"/>
        <v>0</v>
      </c>
      <c r="L17" s="47">
        <f t="shared" si="2"/>
        <v>0</v>
      </c>
      <c r="M17" s="47">
        <f t="shared" si="3"/>
        <v>0</v>
      </c>
      <c r="N17" s="45">
        <f t="shared" si="4"/>
        <v>0</v>
      </c>
      <c r="O17" s="45">
        <f t="shared" si="5"/>
        <v>0</v>
      </c>
    </row>
    <row r="18" spans="1:15" ht="15.75">
      <c r="A18" s="40" t="s">
        <v>18</v>
      </c>
      <c r="B18" s="48">
        <v>1E-05</v>
      </c>
      <c r="C18" s="48">
        <v>2.2000000000000003E-05</v>
      </c>
      <c r="D18" s="47">
        <v>5602.18467215968</v>
      </c>
      <c r="E18" s="43">
        <v>2546.4475782544</v>
      </c>
      <c r="F18" s="45">
        <v>4436.08253180048</v>
      </c>
      <c r="G18" s="45">
        <v>2016.4011508183999</v>
      </c>
      <c r="H18" s="47">
        <v>4865.5815126072</v>
      </c>
      <c r="I18" s="47">
        <v>2211.627960276</v>
      </c>
      <c r="J18" s="45">
        <f t="shared" si="1"/>
        <v>0</v>
      </c>
      <c r="K18" s="49">
        <f t="shared" si="0"/>
        <v>0</v>
      </c>
      <c r="L18" s="47">
        <f t="shared" si="2"/>
        <v>0</v>
      </c>
      <c r="M18" s="47">
        <f t="shared" si="3"/>
        <v>0</v>
      </c>
      <c r="N18" s="45">
        <f t="shared" si="4"/>
        <v>0</v>
      </c>
      <c r="O18" s="45">
        <f t="shared" si="5"/>
        <v>0</v>
      </c>
    </row>
    <row r="19" spans="1:15" ht="15.75">
      <c r="A19" s="40" t="s">
        <v>19</v>
      </c>
      <c r="B19" s="48">
        <v>5.999999999999999E-06</v>
      </c>
      <c r="C19" s="48">
        <v>0</v>
      </c>
      <c r="D19" s="47">
        <v>0</v>
      </c>
      <c r="E19" s="43">
        <v>1527.8685469526397</v>
      </c>
      <c r="F19" s="45">
        <v>0</v>
      </c>
      <c r="G19" s="45">
        <v>1209.8406904910398</v>
      </c>
      <c r="H19" s="47">
        <v>0</v>
      </c>
      <c r="I19" s="47">
        <v>1326.9767761655999</v>
      </c>
      <c r="J19" s="45">
        <f t="shared" si="1"/>
        <v>0</v>
      </c>
      <c r="K19" s="49">
        <f t="shared" si="0"/>
        <v>0</v>
      </c>
      <c r="L19" s="47">
        <f t="shared" si="2"/>
        <v>0</v>
      </c>
      <c r="M19" s="47">
        <f t="shared" si="3"/>
        <v>0</v>
      </c>
      <c r="N19" s="45">
        <f t="shared" si="4"/>
        <v>0</v>
      </c>
      <c r="O19" s="45">
        <f t="shared" si="5"/>
        <v>0</v>
      </c>
    </row>
    <row r="20" spans="1:15" ht="15.75">
      <c r="A20" s="40" t="s">
        <v>20</v>
      </c>
      <c r="B20" s="48">
        <v>0</v>
      </c>
      <c r="C20" s="48">
        <v>0</v>
      </c>
      <c r="D20" s="47">
        <v>0</v>
      </c>
      <c r="E20" s="43">
        <v>0</v>
      </c>
      <c r="F20" s="45">
        <v>0</v>
      </c>
      <c r="G20" s="45">
        <v>0</v>
      </c>
      <c r="H20" s="47">
        <v>0</v>
      </c>
      <c r="I20" s="47">
        <v>0</v>
      </c>
      <c r="J20" s="45">
        <f t="shared" si="1"/>
        <v>0</v>
      </c>
      <c r="K20" s="49">
        <f t="shared" si="0"/>
        <v>0</v>
      </c>
      <c r="L20" s="47">
        <f t="shared" si="2"/>
        <v>0</v>
      </c>
      <c r="M20" s="47">
        <f t="shared" si="3"/>
        <v>0</v>
      </c>
      <c r="N20" s="45">
        <f t="shared" si="4"/>
        <v>0</v>
      </c>
      <c r="O20" s="45">
        <f t="shared" si="5"/>
        <v>0</v>
      </c>
    </row>
    <row r="21" spans="1:15" ht="15.75">
      <c r="A21" s="40" t="s">
        <v>21</v>
      </c>
      <c r="B21" s="48">
        <v>0</v>
      </c>
      <c r="C21" s="48">
        <v>0</v>
      </c>
      <c r="D21" s="47">
        <v>0</v>
      </c>
      <c r="E21" s="43">
        <v>0</v>
      </c>
      <c r="F21" s="45">
        <v>0</v>
      </c>
      <c r="G21" s="45">
        <v>0</v>
      </c>
      <c r="H21" s="47">
        <v>0</v>
      </c>
      <c r="I21" s="47">
        <v>0</v>
      </c>
      <c r="J21" s="45">
        <f t="shared" si="1"/>
        <v>0</v>
      </c>
      <c r="K21" s="49">
        <f t="shared" si="0"/>
        <v>0</v>
      </c>
      <c r="L21" s="47">
        <f t="shared" si="2"/>
        <v>0</v>
      </c>
      <c r="M21" s="47">
        <f t="shared" si="3"/>
        <v>0</v>
      </c>
      <c r="N21" s="45">
        <f t="shared" si="4"/>
        <v>0</v>
      </c>
      <c r="O21" s="45">
        <f t="shared" si="5"/>
        <v>0</v>
      </c>
    </row>
    <row r="22" spans="1:15" ht="15.75">
      <c r="A22" s="40" t="s">
        <v>22</v>
      </c>
      <c r="B22" s="48">
        <v>0</v>
      </c>
      <c r="C22" s="48">
        <v>0</v>
      </c>
      <c r="D22" s="47">
        <v>0</v>
      </c>
      <c r="E22" s="43">
        <v>0</v>
      </c>
      <c r="F22" s="45">
        <v>0</v>
      </c>
      <c r="G22" s="45">
        <v>0</v>
      </c>
      <c r="H22" s="47">
        <v>0</v>
      </c>
      <c r="I22" s="47">
        <v>0</v>
      </c>
      <c r="J22" s="45">
        <f t="shared" si="1"/>
        <v>0</v>
      </c>
      <c r="K22" s="49">
        <f t="shared" si="0"/>
        <v>0</v>
      </c>
      <c r="L22" s="47">
        <f t="shared" si="2"/>
        <v>0</v>
      </c>
      <c r="M22" s="47">
        <f t="shared" si="3"/>
        <v>0</v>
      </c>
      <c r="N22" s="45">
        <f t="shared" si="4"/>
        <v>0</v>
      </c>
      <c r="O22" s="45">
        <f t="shared" si="5"/>
        <v>0</v>
      </c>
    </row>
    <row r="23" spans="1:15" ht="15.75">
      <c r="A23" s="40" t="s">
        <v>23</v>
      </c>
      <c r="B23" s="48">
        <v>0</v>
      </c>
      <c r="C23" s="48">
        <v>2.2000000000000003E-05</v>
      </c>
      <c r="D23" s="47">
        <v>5602.18467215968</v>
      </c>
      <c r="E23" s="43">
        <v>0</v>
      </c>
      <c r="F23" s="45">
        <v>4436.08253180048</v>
      </c>
      <c r="G23" s="45">
        <v>0</v>
      </c>
      <c r="H23" s="47">
        <v>4865.5815126072</v>
      </c>
      <c r="I23" s="47">
        <v>0</v>
      </c>
      <c r="J23" s="45">
        <f t="shared" si="1"/>
        <v>0</v>
      </c>
      <c r="K23" s="49">
        <f t="shared" si="0"/>
        <v>0</v>
      </c>
      <c r="L23" s="47">
        <f t="shared" si="2"/>
        <v>0</v>
      </c>
      <c r="M23" s="47">
        <f t="shared" si="3"/>
        <v>0</v>
      </c>
      <c r="N23" s="45">
        <f t="shared" si="4"/>
        <v>0</v>
      </c>
      <c r="O23" s="45">
        <f t="shared" si="5"/>
        <v>0</v>
      </c>
    </row>
    <row r="24" spans="1:15" ht="15.75">
      <c r="A24" s="40" t="s">
        <v>24</v>
      </c>
      <c r="B24" s="48">
        <v>0</v>
      </c>
      <c r="C24" s="48">
        <v>8.5E-05</v>
      </c>
      <c r="D24" s="47">
        <v>21644.8044151624</v>
      </c>
      <c r="E24" s="43">
        <v>0</v>
      </c>
      <c r="F24" s="45">
        <v>17139.409781956398</v>
      </c>
      <c r="G24" s="45">
        <v>0</v>
      </c>
      <c r="H24" s="47">
        <v>18798.837662346</v>
      </c>
      <c r="I24" s="47">
        <v>0</v>
      </c>
      <c r="J24" s="45">
        <f t="shared" si="1"/>
        <v>0</v>
      </c>
      <c r="K24" s="49">
        <f t="shared" si="0"/>
        <v>0</v>
      </c>
      <c r="L24" s="47">
        <f t="shared" si="2"/>
        <v>0</v>
      </c>
      <c r="M24" s="47">
        <f t="shared" si="3"/>
        <v>0</v>
      </c>
      <c r="N24" s="45">
        <f t="shared" si="4"/>
        <v>0</v>
      </c>
      <c r="O24" s="45">
        <f t="shared" si="5"/>
        <v>0</v>
      </c>
    </row>
    <row r="25" spans="1:15" ht="15.75">
      <c r="A25" s="40" t="s">
        <v>25</v>
      </c>
      <c r="B25" s="48">
        <v>0</v>
      </c>
      <c r="C25" s="48">
        <v>0</v>
      </c>
      <c r="D25" s="47">
        <v>0</v>
      </c>
      <c r="E25" s="43">
        <v>0</v>
      </c>
      <c r="F25" s="45">
        <v>0</v>
      </c>
      <c r="G25" s="45">
        <v>0</v>
      </c>
      <c r="H25" s="47">
        <v>0</v>
      </c>
      <c r="I25" s="47">
        <v>0</v>
      </c>
      <c r="J25" s="45">
        <f t="shared" si="1"/>
        <v>0</v>
      </c>
      <c r="K25" s="49">
        <f t="shared" si="0"/>
        <v>0</v>
      </c>
      <c r="L25" s="47">
        <f t="shared" si="2"/>
        <v>0</v>
      </c>
      <c r="M25" s="47">
        <f t="shared" si="3"/>
        <v>0</v>
      </c>
      <c r="N25" s="45">
        <f t="shared" si="4"/>
        <v>0</v>
      </c>
      <c r="O25" s="45">
        <f t="shared" si="5"/>
        <v>0</v>
      </c>
    </row>
    <row r="26" spans="1:15" ht="15.75">
      <c r="A26" s="40" t="s">
        <v>26</v>
      </c>
      <c r="B26" s="48">
        <v>9.8E-05</v>
      </c>
      <c r="C26" s="48">
        <v>0</v>
      </c>
      <c r="D26" s="47">
        <v>0</v>
      </c>
      <c r="E26" s="43">
        <v>24955.186266893117</v>
      </c>
      <c r="F26" s="45">
        <v>0</v>
      </c>
      <c r="G26" s="45">
        <v>19760.731278020317</v>
      </c>
      <c r="H26" s="47">
        <v>0</v>
      </c>
      <c r="I26" s="47">
        <v>21673.954010704798</v>
      </c>
      <c r="J26" s="45">
        <f t="shared" si="1"/>
        <v>0</v>
      </c>
      <c r="K26" s="49">
        <f t="shared" si="0"/>
        <v>0</v>
      </c>
      <c r="L26" s="47">
        <f t="shared" si="2"/>
        <v>0</v>
      </c>
      <c r="M26" s="47">
        <f t="shared" si="3"/>
        <v>0</v>
      </c>
      <c r="N26" s="45">
        <f t="shared" si="4"/>
        <v>0</v>
      </c>
      <c r="O26" s="45">
        <f t="shared" si="5"/>
        <v>0</v>
      </c>
    </row>
    <row r="27" spans="1:15" ht="15.75">
      <c r="A27" s="40" t="s">
        <v>27</v>
      </c>
      <c r="B27" s="48">
        <v>0.000104</v>
      </c>
      <c r="C27" s="48">
        <v>0</v>
      </c>
      <c r="D27" s="47">
        <v>0</v>
      </c>
      <c r="E27" s="43">
        <v>26483.054813845756</v>
      </c>
      <c r="F27" s="45">
        <v>0</v>
      </c>
      <c r="G27" s="45">
        <v>20970.571968511358</v>
      </c>
      <c r="H27" s="47">
        <v>0</v>
      </c>
      <c r="I27" s="47">
        <v>23000.930786870398</v>
      </c>
      <c r="J27" s="45">
        <f t="shared" si="1"/>
        <v>0</v>
      </c>
      <c r="K27" s="49">
        <f t="shared" si="0"/>
        <v>0</v>
      </c>
      <c r="L27" s="47">
        <f t="shared" si="2"/>
        <v>0</v>
      </c>
      <c r="M27" s="47">
        <f t="shared" si="3"/>
        <v>0</v>
      </c>
      <c r="N27" s="45">
        <f t="shared" si="4"/>
        <v>0</v>
      </c>
      <c r="O27" s="45">
        <f t="shared" si="5"/>
        <v>0</v>
      </c>
    </row>
    <row r="28" spans="1:15" ht="15.75">
      <c r="A28" s="40" t="s">
        <v>28</v>
      </c>
      <c r="B28" s="48">
        <v>0</v>
      </c>
      <c r="C28" s="48">
        <v>0.00026599999999999996</v>
      </c>
      <c r="D28" s="47">
        <v>67735.50558156702</v>
      </c>
      <c r="E28" s="43">
        <v>0</v>
      </c>
      <c r="F28" s="45">
        <v>53636.270611769425</v>
      </c>
      <c r="G28" s="45">
        <v>0</v>
      </c>
      <c r="H28" s="47">
        <v>58829.30374334159</v>
      </c>
      <c r="I28" s="47">
        <v>0</v>
      </c>
      <c r="J28" s="45">
        <f t="shared" si="1"/>
        <v>0</v>
      </c>
      <c r="K28" s="49">
        <f t="shared" si="0"/>
        <v>0</v>
      </c>
      <c r="L28" s="47">
        <f t="shared" si="2"/>
        <v>0</v>
      </c>
      <c r="M28" s="47">
        <f t="shared" si="3"/>
        <v>0</v>
      </c>
      <c r="N28" s="45">
        <f t="shared" si="4"/>
        <v>0</v>
      </c>
      <c r="O28" s="45">
        <f t="shared" si="5"/>
        <v>0</v>
      </c>
    </row>
    <row r="29" spans="1:15" ht="15.75">
      <c r="A29" s="40" t="s">
        <v>29</v>
      </c>
      <c r="B29" s="48">
        <v>0</v>
      </c>
      <c r="C29" s="48">
        <v>4.9E-05</v>
      </c>
      <c r="D29" s="47">
        <v>12477.593133446559</v>
      </c>
      <c r="E29" s="43">
        <v>0</v>
      </c>
      <c r="F29" s="45">
        <v>9880.365639010159</v>
      </c>
      <c r="G29" s="45">
        <v>0</v>
      </c>
      <c r="H29" s="47">
        <v>10836.977005352399</v>
      </c>
      <c r="I29" s="47">
        <v>0</v>
      </c>
      <c r="J29" s="45">
        <f t="shared" si="1"/>
        <v>0</v>
      </c>
      <c r="K29" s="49">
        <f t="shared" si="0"/>
        <v>0</v>
      </c>
      <c r="L29" s="47">
        <f t="shared" si="2"/>
        <v>0</v>
      </c>
      <c r="M29" s="47">
        <f t="shared" si="3"/>
        <v>0</v>
      </c>
      <c r="N29" s="45">
        <f t="shared" si="4"/>
        <v>0</v>
      </c>
      <c r="O29" s="45">
        <f t="shared" si="5"/>
        <v>0</v>
      </c>
    </row>
    <row r="30" spans="1:15" ht="15.75">
      <c r="A30" s="40" t="s">
        <v>30</v>
      </c>
      <c r="B30" s="48">
        <v>4E-05</v>
      </c>
      <c r="C30" s="48">
        <v>0.00015800000000000002</v>
      </c>
      <c r="D30" s="47">
        <v>40233.871736419525</v>
      </c>
      <c r="E30" s="43">
        <v>10185.7903130176</v>
      </c>
      <c r="F30" s="45">
        <v>31859.13818293072</v>
      </c>
      <c r="G30" s="45">
        <v>8065.604603273599</v>
      </c>
      <c r="H30" s="47">
        <v>34943.721772360805</v>
      </c>
      <c r="I30" s="47">
        <v>8846.511841104</v>
      </c>
      <c r="J30" s="45">
        <f t="shared" si="1"/>
        <v>0</v>
      </c>
      <c r="K30" s="49">
        <f t="shared" si="0"/>
        <v>0</v>
      </c>
      <c r="L30" s="47">
        <f t="shared" si="2"/>
        <v>0</v>
      </c>
      <c r="M30" s="47">
        <f t="shared" si="3"/>
        <v>0</v>
      </c>
      <c r="N30" s="45">
        <f t="shared" si="4"/>
        <v>0</v>
      </c>
      <c r="O30" s="45">
        <f t="shared" si="5"/>
        <v>0</v>
      </c>
    </row>
    <row r="31" spans="1:15" ht="15.75">
      <c r="A31" s="40" t="s">
        <v>31</v>
      </c>
      <c r="B31" s="48">
        <v>0</v>
      </c>
      <c r="C31" s="48">
        <v>1.1000000000000001E-05</v>
      </c>
      <c r="D31" s="47">
        <v>2801.09233607984</v>
      </c>
      <c r="E31" s="43">
        <v>0</v>
      </c>
      <c r="F31" s="45">
        <v>2218.04126590024</v>
      </c>
      <c r="G31" s="45">
        <v>0</v>
      </c>
      <c r="H31" s="47">
        <v>2432.7907563036</v>
      </c>
      <c r="I31" s="47">
        <v>0</v>
      </c>
      <c r="J31" s="45">
        <f t="shared" si="1"/>
        <v>0</v>
      </c>
      <c r="K31" s="49">
        <f t="shared" si="0"/>
        <v>0</v>
      </c>
      <c r="L31" s="47">
        <f t="shared" si="2"/>
        <v>0</v>
      </c>
      <c r="M31" s="47">
        <f t="shared" si="3"/>
        <v>0</v>
      </c>
      <c r="N31" s="45">
        <f t="shared" si="4"/>
        <v>0</v>
      </c>
      <c r="O31" s="45">
        <f t="shared" si="5"/>
        <v>0</v>
      </c>
    </row>
    <row r="32" spans="1:15" ht="15.75">
      <c r="A32" s="40" t="s">
        <v>32</v>
      </c>
      <c r="B32" s="48">
        <v>1E-05</v>
      </c>
      <c r="C32" s="48">
        <v>0</v>
      </c>
      <c r="D32" s="47">
        <v>0</v>
      </c>
      <c r="E32" s="43">
        <v>2546.4475782544</v>
      </c>
      <c r="F32" s="45">
        <v>0</v>
      </c>
      <c r="G32" s="45">
        <v>2016.4011508183999</v>
      </c>
      <c r="H32" s="47">
        <v>0</v>
      </c>
      <c r="I32" s="47">
        <v>2211.627960276</v>
      </c>
      <c r="J32" s="45">
        <f t="shared" si="1"/>
        <v>0</v>
      </c>
      <c r="K32" s="49">
        <f t="shared" si="0"/>
        <v>0</v>
      </c>
      <c r="L32" s="47">
        <f t="shared" si="2"/>
        <v>0</v>
      </c>
      <c r="M32" s="47">
        <f t="shared" si="3"/>
        <v>0</v>
      </c>
      <c r="N32" s="45">
        <f t="shared" si="4"/>
        <v>0</v>
      </c>
      <c r="O32" s="45">
        <f t="shared" si="5"/>
        <v>0</v>
      </c>
    </row>
    <row r="33" spans="1:15" ht="15.75">
      <c r="A33" s="40" t="s">
        <v>33</v>
      </c>
      <c r="B33" s="48">
        <v>0</v>
      </c>
      <c r="C33" s="48">
        <v>0.00028000000000000003</v>
      </c>
      <c r="D33" s="47">
        <v>71300.5321911232</v>
      </c>
      <c r="E33" s="43">
        <v>0</v>
      </c>
      <c r="F33" s="45">
        <v>56459.2322229152</v>
      </c>
      <c r="G33" s="45">
        <v>0</v>
      </c>
      <c r="H33" s="47">
        <v>61925.58288772801</v>
      </c>
      <c r="I33" s="47">
        <v>0</v>
      </c>
      <c r="J33" s="45">
        <f t="shared" si="1"/>
        <v>0</v>
      </c>
      <c r="K33" s="49">
        <f t="shared" si="0"/>
        <v>0</v>
      </c>
      <c r="L33" s="47">
        <f t="shared" si="2"/>
        <v>0</v>
      </c>
      <c r="M33" s="47">
        <f t="shared" si="3"/>
        <v>0</v>
      </c>
      <c r="N33" s="45">
        <f t="shared" si="4"/>
        <v>0</v>
      </c>
      <c r="O33" s="45">
        <f t="shared" si="5"/>
        <v>0</v>
      </c>
    </row>
    <row r="34" spans="1:15" ht="15.75">
      <c r="A34" s="40" t="s">
        <v>34</v>
      </c>
      <c r="B34" s="48">
        <v>2E-05</v>
      </c>
      <c r="C34" s="48">
        <v>0</v>
      </c>
      <c r="D34" s="47">
        <v>0</v>
      </c>
      <c r="E34" s="43">
        <v>5092.8951565088</v>
      </c>
      <c r="F34" s="45">
        <v>0</v>
      </c>
      <c r="G34" s="45">
        <v>4032.8023016367997</v>
      </c>
      <c r="H34" s="47">
        <v>0</v>
      </c>
      <c r="I34" s="47">
        <v>4423.255920552</v>
      </c>
      <c r="J34" s="45">
        <f t="shared" si="1"/>
        <v>0</v>
      </c>
      <c r="K34" s="49">
        <f t="shared" si="0"/>
        <v>0</v>
      </c>
      <c r="L34" s="47">
        <f t="shared" si="2"/>
        <v>0</v>
      </c>
      <c r="M34" s="47">
        <f t="shared" si="3"/>
        <v>0</v>
      </c>
      <c r="N34" s="45">
        <f t="shared" si="4"/>
        <v>0</v>
      </c>
      <c r="O34" s="45">
        <f t="shared" si="5"/>
        <v>0</v>
      </c>
    </row>
    <row r="35" spans="1:15" ht="15.75">
      <c r="A35" s="40" t="s">
        <v>35</v>
      </c>
      <c r="B35" s="48">
        <v>0</v>
      </c>
      <c r="C35" s="48">
        <v>0</v>
      </c>
      <c r="D35" s="47">
        <v>0</v>
      </c>
      <c r="E35" s="43">
        <v>0</v>
      </c>
      <c r="F35" s="45">
        <v>0</v>
      </c>
      <c r="G35" s="45">
        <v>0</v>
      </c>
      <c r="H35" s="47">
        <v>0</v>
      </c>
      <c r="I35" s="47">
        <v>0</v>
      </c>
      <c r="J35" s="45">
        <f t="shared" si="1"/>
        <v>0</v>
      </c>
      <c r="K35" s="49">
        <f t="shared" si="0"/>
        <v>0</v>
      </c>
      <c r="L35" s="47">
        <f t="shared" si="2"/>
        <v>0</v>
      </c>
      <c r="M35" s="47">
        <f t="shared" si="3"/>
        <v>0</v>
      </c>
      <c r="N35" s="45">
        <f t="shared" si="4"/>
        <v>0</v>
      </c>
      <c r="O35" s="45">
        <f t="shared" si="5"/>
        <v>0</v>
      </c>
    </row>
    <row r="36" spans="1:15" ht="15.75">
      <c r="A36" s="40" t="s">
        <v>36</v>
      </c>
      <c r="B36" s="48">
        <v>7.400000000000001E-05</v>
      </c>
      <c r="C36" s="48">
        <v>0</v>
      </c>
      <c r="D36" s="47">
        <v>0</v>
      </c>
      <c r="E36" s="43">
        <v>18843.71207908256</v>
      </c>
      <c r="F36" s="45">
        <v>0</v>
      </c>
      <c r="G36" s="45">
        <v>14921.36851605616</v>
      </c>
      <c r="H36" s="47">
        <v>0</v>
      </c>
      <c r="I36" s="47">
        <v>16366.046906042402</v>
      </c>
      <c r="J36" s="45">
        <f t="shared" si="1"/>
        <v>0</v>
      </c>
      <c r="K36" s="49">
        <f t="shared" si="0"/>
        <v>0</v>
      </c>
      <c r="L36" s="47">
        <f t="shared" si="2"/>
        <v>0</v>
      </c>
      <c r="M36" s="47">
        <f t="shared" si="3"/>
        <v>0</v>
      </c>
      <c r="N36" s="45">
        <f t="shared" si="4"/>
        <v>0</v>
      </c>
      <c r="O36" s="45">
        <f t="shared" si="5"/>
        <v>0</v>
      </c>
    </row>
    <row r="37" spans="1:15" ht="15.75">
      <c r="A37" s="40" t="s">
        <v>37</v>
      </c>
      <c r="B37" s="48">
        <v>0</v>
      </c>
      <c r="C37" s="48">
        <v>0</v>
      </c>
      <c r="D37" s="47">
        <v>0</v>
      </c>
      <c r="E37" s="43">
        <v>0</v>
      </c>
      <c r="F37" s="45">
        <v>0</v>
      </c>
      <c r="G37" s="45">
        <v>0</v>
      </c>
      <c r="H37" s="47">
        <v>0</v>
      </c>
      <c r="I37" s="47">
        <v>0</v>
      </c>
      <c r="J37" s="45">
        <f t="shared" si="1"/>
        <v>0</v>
      </c>
      <c r="K37" s="49">
        <f t="shared" si="0"/>
        <v>0</v>
      </c>
      <c r="L37" s="47">
        <f t="shared" si="2"/>
        <v>0</v>
      </c>
      <c r="M37" s="47">
        <f t="shared" si="3"/>
        <v>0</v>
      </c>
      <c r="N37" s="45">
        <f t="shared" si="4"/>
        <v>0</v>
      </c>
      <c r="O37" s="45">
        <f t="shared" si="5"/>
        <v>0</v>
      </c>
    </row>
    <row r="38" spans="1:15" ht="15.75">
      <c r="A38" s="40" t="s">
        <v>38</v>
      </c>
      <c r="B38" s="48">
        <v>0</v>
      </c>
      <c r="C38" s="48">
        <v>0</v>
      </c>
      <c r="D38" s="47">
        <v>0</v>
      </c>
      <c r="E38" s="43">
        <v>0</v>
      </c>
      <c r="F38" s="45">
        <v>0</v>
      </c>
      <c r="G38" s="45">
        <v>0</v>
      </c>
      <c r="H38" s="47">
        <v>0</v>
      </c>
      <c r="I38" s="47">
        <v>0</v>
      </c>
      <c r="J38" s="45">
        <f t="shared" si="1"/>
        <v>0</v>
      </c>
      <c r="K38" s="49">
        <f t="shared" si="0"/>
        <v>0</v>
      </c>
      <c r="L38" s="47">
        <f t="shared" si="2"/>
        <v>0</v>
      </c>
      <c r="M38" s="47">
        <f t="shared" si="3"/>
        <v>0</v>
      </c>
      <c r="N38" s="45">
        <f t="shared" si="4"/>
        <v>0</v>
      </c>
      <c r="O38" s="45">
        <f t="shared" si="5"/>
        <v>0</v>
      </c>
    </row>
    <row r="39" spans="1:15" ht="15.75">
      <c r="A39" s="40" t="s">
        <v>39</v>
      </c>
      <c r="B39" s="48">
        <v>2.6E-05</v>
      </c>
      <c r="C39" s="48">
        <v>3.6E-05</v>
      </c>
      <c r="D39" s="47">
        <v>9167.21128171584</v>
      </c>
      <c r="E39" s="43">
        <v>6620.763703461439</v>
      </c>
      <c r="F39" s="45">
        <v>7259.04414294624</v>
      </c>
      <c r="G39" s="45">
        <v>5242.6429921278395</v>
      </c>
      <c r="H39" s="47">
        <v>7961.8606569936</v>
      </c>
      <c r="I39" s="47">
        <v>5750.2326967175995</v>
      </c>
      <c r="J39" s="45">
        <f t="shared" si="1"/>
        <v>0</v>
      </c>
      <c r="K39" s="49">
        <f t="shared" si="0"/>
        <v>0</v>
      </c>
      <c r="L39" s="47">
        <f t="shared" si="2"/>
        <v>0</v>
      </c>
      <c r="M39" s="47">
        <f t="shared" si="3"/>
        <v>0</v>
      </c>
      <c r="N39" s="45">
        <f t="shared" si="4"/>
        <v>0</v>
      </c>
      <c r="O39" s="45">
        <f t="shared" si="5"/>
        <v>0</v>
      </c>
    </row>
    <row r="40" spans="1:15" ht="15.75">
      <c r="A40" s="40" t="s">
        <v>40</v>
      </c>
      <c r="B40" s="48">
        <v>0</v>
      </c>
      <c r="C40" s="48">
        <v>0</v>
      </c>
      <c r="D40" s="47">
        <v>0</v>
      </c>
      <c r="E40" s="43">
        <v>0</v>
      </c>
      <c r="F40" s="45">
        <v>0</v>
      </c>
      <c r="G40" s="45">
        <v>0</v>
      </c>
      <c r="H40" s="47">
        <v>0</v>
      </c>
      <c r="I40" s="47">
        <v>0</v>
      </c>
      <c r="J40" s="45">
        <f t="shared" si="1"/>
        <v>0</v>
      </c>
      <c r="K40" s="49">
        <f t="shared" si="0"/>
        <v>0</v>
      </c>
      <c r="L40" s="47">
        <f t="shared" si="2"/>
        <v>0</v>
      </c>
      <c r="M40" s="47">
        <f t="shared" si="3"/>
        <v>0</v>
      </c>
      <c r="N40" s="45">
        <f t="shared" si="4"/>
        <v>0</v>
      </c>
      <c r="O40" s="45">
        <f t="shared" si="5"/>
        <v>0</v>
      </c>
    </row>
    <row r="41" spans="1:15" ht="15.75">
      <c r="A41" s="40" t="s">
        <v>41</v>
      </c>
      <c r="B41" s="48">
        <v>0</v>
      </c>
      <c r="C41" s="48">
        <v>0</v>
      </c>
      <c r="D41" s="47">
        <v>0</v>
      </c>
      <c r="E41" s="43">
        <v>0</v>
      </c>
      <c r="F41" s="45">
        <v>0</v>
      </c>
      <c r="G41" s="45">
        <v>0</v>
      </c>
      <c r="H41" s="47">
        <v>0</v>
      </c>
      <c r="I41" s="47">
        <v>0</v>
      </c>
      <c r="J41" s="45">
        <f t="shared" si="1"/>
        <v>0</v>
      </c>
      <c r="K41" s="49">
        <f t="shared" si="0"/>
        <v>0</v>
      </c>
      <c r="L41" s="47">
        <f t="shared" si="2"/>
        <v>0</v>
      </c>
      <c r="M41" s="47">
        <f t="shared" si="3"/>
        <v>0</v>
      </c>
      <c r="N41" s="45">
        <f t="shared" si="4"/>
        <v>0</v>
      </c>
      <c r="O41" s="45">
        <f t="shared" si="5"/>
        <v>0</v>
      </c>
    </row>
    <row r="42" spans="1:15" ht="15.75">
      <c r="A42" s="40" t="s">
        <v>42</v>
      </c>
      <c r="B42" s="48">
        <v>2.8999999999999997E-05</v>
      </c>
      <c r="C42" s="48">
        <v>0</v>
      </c>
      <c r="D42" s="47">
        <v>0</v>
      </c>
      <c r="E42" s="43">
        <v>7384.6979769377585</v>
      </c>
      <c r="F42" s="45">
        <v>0</v>
      </c>
      <c r="G42" s="45">
        <v>5847.563337373359</v>
      </c>
      <c r="H42" s="47">
        <v>0</v>
      </c>
      <c r="I42" s="47">
        <v>6413.721084800399</v>
      </c>
      <c r="J42" s="45">
        <f t="shared" si="1"/>
        <v>0</v>
      </c>
      <c r="K42" s="49">
        <f t="shared" si="0"/>
        <v>0</v>
      </c>
      <c r="L42" s="47">
        <f t="shared" si="2"/>
        <v>0</v>
      </c>
      <c r="M42" s="47">
        <f t="shared" si="3"/>
        <v>0</v>
      </c>
      <c r="N42" s="45">
        <f t="shared" si="4"/>
        <v>0</v>
      </c>
      <c r="O42" s="45">
        <f t="shared" si="5"/>
        <v>0</v>
      </c>
    </row>
    <row r="43" spans="1:15" ht="15.75">
      <c r="A43" s="40" t="s">
        <v>43</v>
      </c>
      <c r="B43" s="48">
        <v>0</v>
      </c>
      <c r="C43" s="48">
        <v>0</v>
      </c>
      <c r="D43" s="47">
        <v>0</v>
      </c>
      <c r="E43" s="43">
        <v>0</v>
      </c>
      <c r="F43" s="45">
        <v>0</v>
      </c>
      <c r="G43" s="45">
        <v>0</v>
      </c>
      <c r="H43" s="47">
        <v>0</v>
      </c>
      <c r="I43" s="47">
        <v>0</v>
      </c>
      <c r="J43" s="45">
        <f t="shared" si="1"/>
        <v>0</v>
      </c>
      <c r="K43" s="49">
        <f t="shared" si="0"/>
        <v>0</v>
      </c>
      <c r="L43" s="47">
        <f t="shared" si="2"/>
        <v>0</v>
      </c>
      <c r="M43" s="47">
        <f t="shared" si="3"/>
        <v>0</v>
      </c>
      <c r="N43" s="45">
        <f t="shared" si="4"/>
        <v>0</v>
      </c>
      <c r="O43" s="45">
        <f t="shared" si="5"/>
        <v>0</v>
      </c>
    </row>
    <row r="44" spans="1:15" ht="15.75">
      <c r="A44" s="40" t="s">
        <v>44</v>
      </c>
      <c r="B44" s="48">
        <v>0.000546</v>
      </c>
      <c r="C44" s="48">
        <v>0.000202</v>
      </c>
      <c r="D44" s="47">
        <v>51438.24108073888</v>
      </c>
      <c r="E44" s="43">
        <v>139036.03777269024</v>
      </c>
      <c r="F44" s="45">
        <v>40731.30324653168</v>
      </c>
      <c r="G44" s="45">
        <v>110095.50283468464</v>
      </c>
      <c r="H44" s="47">
        <v>44674.8847975752</v>
      </c>
      <c r="I44" s="47">
        <v>120754.8866310696</v>
      </c>
      <c r="J44" s="45">
        <f t="shared" si="1"/>
        <v>0</v>
      </c>
      <c r="K44" s="49">
        <f t="shared" si="0"/>
        <v>0</v>
      </c>
      <c r="L44" s="47">
        <f t="shared" si="2"/>
        <v>0</v>
      </c>
      <c r="M44" s="47">
        <f t="shared" si="3"/>
        <v>0</v>
      </c>
      <c r="N44" s="45">
        <f t="shared" si="4"/>
        <v>0</v>
      </c>
      <c r="O44" s="45">
        <f t="shared" si="5"/>
        <v>0</v>
      </c>
    </row>
    <row r="45" spans="1:15" ht="15.75">
      <c r="A45" s="40" t="s">
        <v>45</v>
      </c>
      <c r="B45" s="48">
        <v>0.000236</v>
      </c>
      <c r="C45" s="48">
        <v>0.000716</v>
      </c>
      <c r="D45" s="47">
        <v>182325.64660301502</v>
      </c>
      <c r="E45" s="43">
        <v>60096.16284680383</v>
      </c>
      <c r="F45" s="45">
        <v>144374.3223985974</v>
      </c>
      <c r="G45" s="45">
        <v>47587.06715931423</v>
      </c>
      <c r="H45" s="47">
        <v>158352.56195576157</v>
      </c>
      <c r="I45" s="47">
        <v>52194.4198625136</v>
      </c>
      <c r="J45" s="45">
        <f t="shared" si="1"/>
        <v>0</v>
      </c>
      <c r="K45" s="49">
        <f t="shared" si="0"/>
        <v>0</v>
      </c>
      <c r="L45" s="47">
        <f t="shared" si="2"/>
        <v>0</v>
      </c>
      <c r="M45" s="47">
        <f t="shared" si="3"/>
        <v>0</v>
      </c>
      <c r="N45" s="45">
        <f t="shared" si="4"/>
        <v>0</v>
      </c>
      <c r="O45" s="45">
        <f t="shared" si="5"/>
        <v>0</v>
      </c>
    </row>
    <row r="46" spans="1:15" ht="15.75">
      <c r="A46" s="40" t="s">
        <v>46</v>
      </c>
      <c r="B46" s="48">
        <v>0</v>
      </c>
      <c r="C46" s="48">
        <v>0</v>
      </c>
      <c r="D46" s="47">
        <v>0</v>
      </c>
      <c r="E46" s="43">
        <v>0</v>
      </c>
      <c r="F46" s="45">
        <v>0</v>
      </c>
      <c r="G46" s="45">
        <v>0</v>
      </c>
      <c r="H46" s="47">
        <v>0</v>
      </c>
      <c r="I46" s="47">
        <v>0</v>
      </c>
      <c r="J46" s="45">
        <f t="shared" si="1"/>
        <v>0</v>
      </c>
      <c r="K46" s="49">
        <f t="shared" si="0"/>
        <v>0</v>
      </c>
      <c r="L46" s="47">
        <f t="shared" si="2"/>
        <v>0</v>
      </c>
      <c r="M46" s="47">
        <f t="shared" si="3"/>
        <v>0</v>
      </c>
      <c r="N46" s="45">
        <f t="shared" si="4"/>
        <v>0</v>
      </c>
      <c r="O46" s="45">
        <f t="shared" si="5"/>
        <v>0</v>
      </c>
    </row>
    <row r="47" spans="1:15" ht="15.75">
      <c r="A47" s="40" t="s">
        <v>47</v>
      </c>
      <c r="B47" s="48">
        <v>0</v>
      </c>
      <c r="C47" s="48">
        <v>7.3E-05</v>
      </c>
      <c r="D47" s="47">
        <v>18589.06732125712</v>
      </c>
      <c r="E47" s="43">
        <v>0</v>
      </c>
      <c r="F47" s="45">
        <v>14719.728400974318</v>
      </c>
      <c r="G47" s="45">
        <v>0</v>
      </c>
      <c r="H47" s="47">
        <v>16144.884110014798</v>
      </c>
      <c r="I47" s="47">
        <v>0</v>
      </c>
      <c r="J47" s="45">
        <f t="shared" si="1"/>
        <v>0</v>
      </c>
      <c r="K47" s="49">
        <f t="shared" si="0"/>
        <v>0</v>
      </c>
      <c r="L47" s="47">
        <f t="shared" si="2"/>
        <v>0</v>
      </c>
      <c r="M47" s="47">
        <f t="shared" si="3"/>
        <v>0</v>
      </c>
      <c r="N47" s="45">
        <f t="shared" si="4"/>
        <v>0</v>
      </c>
      <c r="O47" s="45">
        <f t="shared" si="5"/>
        <v>0</v>
      </c>
    </row>
    <row r="48" spans="1:15" ht="15.75">
      <c r="A48" s="40" t="s">
        <v>48</v>
      </c>
      <c r="B48" s="48">
        <v>0</v>
      </c>
      <c r="C48" s="48">
        <v>2.6E-05</v>
      </c>
      <c r="D48" s="47">
        <v>6620.763703461439</v>
      </c>
      <c r="E48" s="43">
        <v>0</v>
      </c>
      <c r="F48" s="45">
        <v>5242.6429921278395</v>
      </c>
      <c r="G48" s="45">
        <v>0</v>
      </c>
      <c r="H48" s="47">
        <v>5750.2326967175995</v>
      </c>
      <c r="I48" s="47">
        <v>0</v>
      </c>
      <c r="J48" s="45">
        <f t="shared" si="1"/>
        <v>0</v>
      </c>
      <c r="K48" s="49">
        <f t="shared" si="0"/>
        <v>0</v>
      </c>
      <c r="L48" s="47">
        <f t="shared" si="2"/>
        <v>0</v>
      </c>
      <c r="M48" s="47">
        <f t="shared" si="3"/>
        <v>0</v>
      </c>
      <c r="N48" s="45">
        <f t="shared" si="4"/>
        <v>0</v>
      </c>
      <c r="O48" s="45">
        <f t="shared" si="5"/>
        <v>0</v>
      </c>
    </row>
    <row r="49" spans="1:15" ht="15.75">
      <c r="A49" s="40" t="s">
        <v>49</v>
      </c>
      <c r="B49" s="48">
        <v>0</v>
      </c>
      <c r="C49" s="48">
        <v>0</v>
      </c>
      <c r="D49" s="47">
        <v>0</v>
      </c>
      <c r="E49" s="43">
        <v>0</v>
      </c>
      <c r="F49" s="45">
        <v>0</v>
      </c>
      <c r="G49" s="45">
        <v>0</v>
      </c>
      <c r="H49" s="47">
        <v>0</v>
      </c>
      <c r="I49" s="47">
        <v>0</v>
      </c>
      <c r="J49" s="45">
        <f t="shared" si="1"/>
        <v>0</v>
      </c>
      <c r="K49" s="49">
        <f t="shared" si="0"/>
        <v>0</v>
      </c>
      <c r="L49" s="47">
        <f t="shared" si="2"/>
        <v>0</v>
      </c>
      <c r="M49" s="47">
        <f t="shared" si="3"/>
        <v>0</v>
      </c>
      <c r="N49" s="45">
        <f t="shared" si="4"/>
        <v>0</v>
      </c>
      <c r="O49" s="45">
        <f t="shared" si="5"/>
        <v>0</v>
      </c>
    </row>
    <row r="50" spans="1:15" ht="15.75">
      <c r="A50" s="40" t="s">
        <v>50</v>
      </c>
      <c r="B50" s="48">
        <v>0</v>
      </c>
      <c r="C50" s="48">
        <v>0</v>
      </c>
      <c r="D50" s="47">
        <v>0</v>
      </c>
      <c r="E50" s="43">
        <v>0</v>
      </c>
      <c r="F50" s="45">
        <v>0</v>
      </c>
      <c r="G50" s="45">
        <v>0</v>
      </c>
      <c r="H50" s="47">
        <v>0</v>
      </c>
      <c r="I50" s="47">
        <v>0</v>
      </c>
      <c r="J50" s="45">
        <f t="shared" si="1"/>
        <v>0</v>
      </c>
      <c r="K50" s="49">
        <f t="shared" si="0"/>
        <v>0</v>
      </c>
      <c r="L50" s="47">
        <f t="shared" si="2"/>
        <v>0</v>
      </c>
      <c r="M50" s="47">
        <f t="shared" si="3"/>
        <v>0</v>
      </c>
      <c r="N50" s="45">
        <f t="shared" si="4"/>
        <v>0</v>
      </c>
      <c r="O50" s="45">
        <f t="shared" si="5"/>
        <v>0</v>
      </c>
    </row>
    <row r="51" spans="1:15" ht="15.75">
      <c r="A51" s="40" t="s">
        <v>51</v>
      </c>
      <c r="B51" s="48">
        <v>0.00015800000000000002</v>
      </c>
      <c r="C51" s="48">
        <v>0</v>
      </c>
      <c r="D51" s="47">
        <v>0</v>
      </c>
      <c r="E51" s="43">
        <v>40233.871736419525</v>
      </c>
      <c r="F51" s="45">
        <v>0</v>
      </c>
      <c r="G51" s="45">
        <v>31859.13818293072</v>
      </c>
      <c r="H51" s="47">
        <v>0</v>
      </c>
      <c r="I51" s="47">
        <v>34943.721772360805</v>
      </c>
      <c r="J51" s="45">
        <f t="shared" si="1"/>
        <v>0</v>
      </c>
      <c r="K51" s="49">
        <f t="shared" si="0"/>
        <v>0</v>
      </c>
      <c r="L51" s="47">
        <f t="shared" si="2"/>
        <v>0</v>
      </c>
      <c r="M51" s="47">
        <f t="shared" si="3"/>
        <v>0</v>
      </c>
      <c r="N51" s="45">
        <f t="shared" si="4"/>
        <v>0</v>
      </c>
      <c r="O51" s="45">
        <f t="shared" si="5"/>
        <v>0</v>
      </c>
    </row>
    <row r="52" spans="1:15" ht="15.75">
      <c r="A52" s="40" t="s">
        <v>52</v>
      </c>
      <c r="B52" s="48">
        <v>0</v>
      </c>
      <c r="C52" s="48">
        <v>0</v>
      </c>
      <c r="D52" s="47">
        <v>0</v>
      </c>
      <c r="E52" s="43">
        <v>0</v>
      </c>
      <c r="F52" s="45">
        <v>0</v>
      </c>
      <c r="G52" s="45">
        <v>0</v>
      </c>
      <c r="H52" s="47">
        <v>0</v>
      </c>
      <c r="I52" s="47">
        <v>0</v>
      </c>
      <c r="J52" s="45">
        <f t="shared" si="1"/>
        <v>0</v>
      </c>
      <c r="K52" s="49">
        <f t="shared" si="0"/>
        <v>0</v>
      </c>
      <c r="L52" s="47">
        <f t="shared" si="2"/>
        <v>0</v>
      </c>
      <c r="M52" s="47">
        <f t="shared" si="3"/>
        <v>0</v>
      </c>
      <c r="N52" s="45">
        <f t="shared" si="4"/>
        <v>0</v>
      </c>
      <c r="O52" s="45">
        <f t="shared" si="5"/>
        <v>0</v>
      </c>
    </row>
    <row r="53" spans="1:15" ht="15.75">
      <c r="A53" s="40" t="s">
        <v>53</v>
      </c>
      <c r="B53" s="48">
        <v>0</v>
      </c>
      <c r="C53" s="48">
        <v>0</v>
      </c>
      <c r="D53" s="47">
        <v>0</v>
      </c>
      <c r="E53" s="43">
        <v>0</v>
      </c>
      <c r="F53" s="45">
        <v>0</v>
      </c>
      <c r="G53" s="45">
        <v>0</v>
      </c>
      <c r="H53" s="47">
        <v>0</v>
      </c>
      <c r="I53" s="47">
        <v>0</v>
      </c>
      <c r="J53" s="45">
        <f t="shared" si="1"/>
        <v>0</v>
      </c>
      <c r="K53" s="49">
        <f t="shared" si="0"/>
        <v>0</v>
      </c>
      <c r="L53" s="47">
        <f t="shared" si="2"/>
        <v>0</v>
      </c>
      <c r="M53" s="47">
        <f t="shared" si="3"/>
        <v>0</v>
      </c>
      <c r="N53" s="45">
        <f t="shared" si="4"/>
        <v>0</v>
      </c>
      <c r="O53" s="45">
        <f t="shared" si="5"/>
        <v>0</v>
      </c>
    </row>
    <row r="54" spans="1:15" ht="15.75">
      <c r="A54" s="40" t="s">
        <v>54</v>
      </c>
      <c r="B54" s="48">
        <v>0</v>
      </c>
      <c r="C54" s="48">
        <v>9.499999999999999E-05</v>
      </c>
      <c r="D54" s="47">
        <v>24191.251993416798</v>
      </c>
      <c r="E54" s="43">
        <v>0</v>
      </c>
      <c r="F54" s="45">
        <v>19155.810932774795</v>
      </c>
      <c r="G54" s="45">
        <v>0</v>
      </c>
      <c r="H54" s="47">
        <v>21010.465622621996</v>
      </c>
      <c r="I54" s="47">
        <v>0</v>
      </c>
      <c r="J54" s="45">
        <f t="shared" si="1"/>
        <v>0</v>
      </c>
      <c r="K54" s="49">
        <f t="shared" si="0"/>
        <v>0</v>
      </c>
      <c r="L54" s="47">
        <f t="shared" si="2"/>
        <v>0</v>
      </c>
      <c r="M54" s="47">
        <f t="shared" si="3"/>
        <v>0</v>
      </c>
      <c r="N54" s="45">
        <f t="shared" si="4"/>
        <v>0</v>
      </c>
      <c r="O54" s="45">
        <f t="shared" si="5"/>
        <v>0</v>
      </c>
    </row>
    <row r="55" spans="1:15" ht="15.75">
      <c r="A55" s="40" t="s">
        <v>55</v>
      </c>
      <c r="B55" s="48">
        <v>0</v>
      </c>
      <c r="C55" s="48">
        <v>1.9E-05</v>
      </c>
      <c r="D55" s="47">
        <v>4838.25039868336</v>
      </c>
      <c r="E55" s="43">
        <v>0</v>
      </c>
      <c r="F55" s="45">
        <v>3831.1621865549596</v>
      </c>
      <c r="G55" s="45">
        <v>0</v>
      </c>
      <c r="H55" s="47">
        <v>4202.0931245244</v>
      </c>
      <c r="I55" s="47">
        <v>0</v>
      </c>
      <c r="J55" s="45">
        <f t="shared" si="1"/>
        <v>0</v>
      </c>
      <c r="K55" s="49">
        <f t="shared" si="0"/>
        <v>0</v>
      </c>
      <c r="L55" s="47">
        <f t="shared" si="2"/>
        <v>0</v>
      </c>
      <c r="M55" s="47">
        <f t="shared" si="3"/>
        <v>0</v>
      </c>
      <c r="N55" s="45">
        <f t="shared" si="4"/>
        <v>0</v>
      </c>
      <c r="O55" s="45">
        <f t="shared" si="5"/>
        <v>0</v>
      </c>
    </row>
    <row r="56" spans="1:15" ht="15.75">
      <c r="A56" s="40" t="s">
        <v>56</v>
      </c>
      <c r="B56" s="48">
        <v>0</v>
      </c>
      <c r="C56" s="48">
        <v>0</v>
      </c>
      <c r="D56" s="47">
        <v>0</v>
      </c>
      <c r="E56" s="43">
        <v>0</v>
      </c>
      <c r="F56" s="45">
        <v>0</v>
      </c>
      <c r="G56" s="45">
        <v>0</v>
      </c>
      <c r="H56" s="47">
        <v>0</v>
      </c>
      <c r="I56" s="47">
        <v>0</v>
      </c>
      <c r="J56" s="45">
        <f t="shared" si="1"/>
        <v>0</v>
      </c>
      <c r="K56" s="49">
        <f t="shared" si="0"/>
        <v>0</v>
      </c>
      <c r="L56" s="47">
        <f t="shared" si="2"/>
        <v>0</v>
      </c>
      <c r="M56" s="47">
        <f t="shared" si="3"/>
        <v>0</v>
      </c>
      <c r="N56" s="45">
        <f t="shared" si="4"/>
        <v>0</v>
      </c>
      <c r="O56" s="45">
        <f t="shared" si="5"/>
        <v>0</v>
      </c>
    </row>
    <row r="57" spans="1:15" ht="15.75">
      <c r="A57" s="40" t="s">
        <v>57</v>
      </c>
      <c r="B57" s="48">
        <v>0</v>
      </c>
      <c r="C57" s="48">
        <v>0</v>
      </c>
      <c r="D57" s="47">
        <v>0</v>
      </c>
      <c r="E57" s="43">
        <v>0</v>
      </c>
      <c r="F57" s="45">
        <v>0</v>
      </c>
      <c r="G57" s="45">
        <v>0</v>
      </c>
      <c r="H57" s="47">
        <v>0</v>
      </c>
      <c r="I57" s="47">
        <v>0</v>
      </c>
      <c r="J57" s="45">
        <f t="shared" si="1"/>
        <v>0</v>
      </c>
      <c r="K57" s="49">
        <f t="shared" si="0"/>
        <v>0</v>
      </c>
      <c r="L57" s="47">
        <f t="shared" si="2"/>
        <v>0</v>
      </c>
      <c r="M57" s="47">
        <f t="shared" si="3"/>
        <v>0</v>
      </c>
      <c r="N57" s="45">
        <f t="shared" si="4"/>
        <v>0</v>
      </c>
      <c r="O57" s="45">
        <f t="shared" si="5"/>
        <v>0</v>
      </c>
    </row>
    <row r="58" spans="1:15" ht="15.75">
      <c r="A58" s="40" t="s">
        <v>58</v>
      </c>
      <c r="B58" s="48">
        <v>0</v>
      </c>
      <c r="C58" s="48">
        <v>0</v>
      </c>
      <c r="D58" s="47">
        <v>0</v>
      </c>
      <c r="E58" s="43">
        <v>0</v>
      </c>
      <c r="F58" s="45">
        <v>0</v>
      </c>
      <c r="G58" s="45">
        <v>0</v>
      </c>
      <c r="H58" s="47">
        <v>0</v>
      </c>
      <c r="I58" s="47">
        <v>0</v>
      </c>
      <c r="J58" s="45">
        <f t="shared" si="1"/>
        <v>0</v>
      </c>
      <c r="K58" s="49">
        <f t="shared" si="0"/>
        <v>0</v>
      </c>
      <c r="L58" s="47">
        <f t="shared" si="2"/>
        <v>0</v>
      </c>
      <c r="M58" s="47">
        <f t="shared" si="3"/>
        <v>0</v>
      </c>
      <c r="N58" s="45">
        <f t="shared" si="4"/>
        <v>0</v>
      </c>
      <c r="O58" s="45">
        <f t="shared" si="5"/>
        <v>0</v>
      </c>
    </row>
    <row r="59" spans="1:15" ht="15.75">
      <c r="A59" s="40" t="s">
        <v>59</v>
      </c>
      <c r="B59" s="48">
        <v>1.1999999999999999E-05</v>
      </c>
      <c r="C59" s="48">
        <v>0.0012180000000000001</v>
      </c>
      <c r="D59" s="47">
        <v>310157.3150313859</v>
      </c>
      <c r="E59" s="43">
        <v>3055.7370939052794</v>
      </c>
      <c r="F59" s="45">
        <v>245597.66016968113</v>
      </c>
      <c r="G59" s="45">
        <v>2419.6813809820796</v>
      </c>
      <c r="H59" s="47">
        <v>269376.2855616168</v>
      </c>
      <c r="I59" s="47">
        <v>2653.9535523311997</v>
      </c>
      <c r="J59" s="45">
        <f t="shared" si="1"/>
        <v>0</v>
      </c>
      <c r="K59" s="49">
        <f t="shared" si="0"/>
        <v>0</v>
      </c>
      <c r="L59" s="47">
        <f t="shared" si="2"/>
        <v>0</v>
      </c>
      <c r="M59" s="47">
        <f t="shared" si="3"/>
        <v>0</v>
      </c>
      <c r="N59" s="45">
        <f t="shared" si="4"/>
        <v>0</v>
      </c>
      <c r="O59" s="45">
        <f t="shared" si="5"/>
        <v>0</v>
      </c>
    </row>
    <row r="60" spans="1:15" ht="15.75">
      <c r="A60" s="40" t="s">
        <v>60</v>
      </c>
      <c r="B60" s="48">
        <v>0</v>
      </c>
      <c r="C60" s="48">
        <v>0</v>
      </c>
      <c r="D60" s="47">
        <v>0</v>
      </c>
      <c r="E60" s="43">
        <v>0</v>
      </c>
      <c r="F60" s="45">
        <v>0</v>
      </c>
      <c r="G60" s="45">
        <v>0</v>
      </c>
      <c r="H60" s="47">
        <v>0</v>
      </c>
      <c r="I60" s="47">
        <v>0</v>
      </c>
      <c r="J60" s="45">
        <f t="shared" si="1"/>
        <v>0</v>
      </c>
      <c r="K60" s="49">
        <f t="shared" si="0"/>
        <v>0</v>
      </c>
      <c r="L60" s="47">
        <f t="shared" si="2"/>
        <v>0</v>
      </c>
      <c r="M60" s="47">
        <f t="shared" si="3"/>
        <v>0</v>
      </c>
      <c r="N60" s="45">
        <f t="shared" si="4"/>
        <v>0</v>
      </c>
      <c r="O60" s="45">
        <f t="shared" si="5"/>
        <v>0</v>
      </c>
    </row>
    <row r="61" spans="1:15" ht="15.75">
      <c r="A61" s="40" t="s">
        <v>61</v>
      </c>
      <c r="B61" s="48">
        <v>5.6E-05</v>
      </c>
      <c r="C61" s="48">
        <v>0</v>
      </c>
      <c r="D61" s="47">
        <v>0</v>
      </c>
      <c r="E61" s="43">
        <v>14260.106438224639</v>
      </c>
      <c r="F61" s="45">
        <v>0</v>
      </c>
      <c r="G61" s="45">
        <v>11291.846444583038</v>
      </c>
      <c r="H61" s="47">
        <v>0</v>
      </c>
      <c r="I61" s="47">
        <v>12385.1165775456</v>
      </c>
      <c r="J61" s="45">
        <f t="shared" si="1"/>
        <v>0</v>
      </c>
      <c r="K61" s="49">
        <f t="shared" si="0"/>
        <v>0</v>
      </c>
      <c r="L61" s="47">
        <f t="shared" si="2"/>
        <v>0</v>
      </c>
      <c r="M61" s="47">
        <f t="shared" si="3"/>
        <v>0</v>
      </c>
      <c r="N61" s="45">
        <f t="shared" si="4"/>
        <v>0</v>
      </c>
      <c r="O61" s="45">
        <f t="shared" si="5"/>
        <v>0</v>
      </c>
    </row>
    <row r="62" spans="1:15" ht="15.75">
      <c r="A62" s="40" t="s">
        <v>62</v>
      </c>
      <c r="B62" s="48">
        <v>2.2000000000000003E-05</v>
      </c>
      <c r="C62" s="48">
        <v>0</v>
      </c>
      <c r="D62" s="47">
        <v>0</v>
      </c>
      <c r="E62" s="43">
        <v>5602.18467215968</v>
      </c>
      <c r="F62" s="45">
        <v>0</v>
      </c>
      <c r="G62" s="45">
        <v>4436.08253180048</v>
      </c>
      <c r="H62" s="47">
        <v>0</v>
      </c>
      <c r="I62" s="47">
        <v>4865.5815126072</v>
      </c>
      <c r="J62" s="45">
        <f t="shared" si="1"/>
        <v>0</v>
      </c>
      <c r="K62" s="49">
        <f t="shared" si="0"/>
        <v>0</v>
      </c>
      <c r="L62" s="47">
        <f t="shared" si="2"/>
        <v>0</v>
      </c>
      <c r="M62" s="47">
        <f t="shared" si="3"/>
        <v>0</v>
      </c>
      <c r="N62" s="45">
        <f t="shared" si="4"/>
        <v>0</v>
      </c>
      <c r="O62" s="45">
        <f t="shared" si="5"/>
        <v>0</v>
      </c>
    </row>
    <row r="63" spans="1:15" ht="15.75">
      <c r="A63" s="40" t="s">
        <v>63</v>
      </c>
      <c r="B63" s="48">
        <v>0</v>
      </c>
      <c r="C63" s="48">
        <v>0</v>
      </c>
      <c r="D63" s="47">
        <v>0</v>
      </c>
      <c r="E63" s="43">
        <v>0</v>
      </c>
      <c r="F63" s="45">
        <v>0</v>
      </c>
      <c r="G63" s="45">
        <v>0</v>
      </c>
      <c r="H63" s="47">
        <v>0</v>
      </c>
      <c r="I63" s="47">
        <v>0</v>
      </c>
      <c r="J63" s="45">
        <f t="shared" si="1"/>
        <v>0</v>
      </c>
      <c r="K63" s="49">
        <f t="shared" si="0"/>
        <v>0</v>
      </c>
      <c r="L63" s="47">
        <f t="shared" si="2"/>
        <v>0</v>
      </c>
      <c r="M63" s="47">
        <f t="shared" si="3"/>
        <v>0</v>
      </c>
      <c r="N63" s="45">
        <f t="shared" si="4"/>
        <v>0</v>
      </c>
      <c r="O63" s="45">
        <f t="shared" si="5"/>
        <v>0</v>
      </c>
    </row>
    <row r="64" spans="1:15" ht="15.75">
      <c r="A64" s="40" t="s">
        <v>64</v>
      </c>
      <c r="B64" s="48">
        <v>0</v>
      </c>
      <c r="C64" s="48">
        <v>7.8E-05</v>
      </c>
      <c r="D64" s="47">
        <v>19862.291110384318</v>
      </c>
      <c r="E64" s="43">
        <v>0</v>
      </c>
      <c r="F64" s="45">
        <v>15727.928976383519</v>
      </c>
      <c r="G64" s="45">
        <v>0</v>
      </c>
      <c r="H64" s="47">
        <v>17250.6980901528</v>
      </c>
      <c r="I64" s="47">
        <v>0</v>
      </c>
      <c r="J64" s="45">
        <f t="shared" si="1"/>
        <v>0</v>
      </c>
      <c r="K64" s="49">
        <f t="shared" si="0"/>
        <v>0</v>
      </c>
      <c r="L64" s="47">
        <f t="shared" si="2"/>
        <v>0</v>
      </c>
      <c r="M64" s="47">
        <f t="shared" si="3"/>
        <v>0</v>
      </c>
      <c r="N64" s="45">
        <f t="shared" si="4"/>
        <v>0</v>
      </c>
      <c r="O64" s="45">
        <f t="shared" si="5"/>
        <v>0</v>
      </c>
    </row>
    <row r="65" spans="1:15" ht="15.75">
      <c r="A65" s="40" t="s">
        <v>65</v>
      </c>
      <c r="B65" s="48">
        <v>0</v>
      </c>
      <c r="C65" s="48">
        <v>9.400000000000001E-05</v>
      </c>
      <c r="D65" s="47">
        <v>23936.60723559136</v>
      </c>
      <c r="E65" s="43">
        <v>0</v>
      </c>
      <c r="F65" s="45">
        <v>18954.17081769296</v>
      </c>
      <c r="G65" s="45">
        <v>0</v>
      </c>
      <c r="H65" s="47">
        <v>20789.3028265944</v>
      </c>
      <c r="I65" s="47">
        <v>0</v>
      </c>
      <c r="J65" s="45">
        <f t="shared" si="1"/>
        <v>0</v>
      </c>
      <c r="K65" s="49">
        <f t="shared" si="0"/>
        <v>0</v>
      </c>
      <c r="L65" s="47">
        <f t="shared" si="2"/>
        <v>0</v>
      </c>
      <c r="M65" s="47">
        <f t="shared" si="3"/>
        <v>0</v>
      </c>
      <c r="N65" s="45">
        <f t="shared" si="4"/>
        <v>0</v>
      </c>
      <c r="O65" s="45">
        <f t="shared" si="5"/>
        <v>0</v>
      </c>
    </row>
    <row r="66" spans="1:15" ht="15.75">
      <c r="A66" s="40" t="s">
        <v>66</v>
      </c>
      <c r="B66" s="48">
        <v>0</v>
      </c>
      <c r="C66" s="48">
        <v>1.7E-05</v>
      </c>
      <c r="D66" s="47">
        <v>4328.96088303248</v>
      </c>
      <c r="E66" s="43">
        <v>0</v>
      </c>
      <c r="F66" s="45">
        <v>3427.88195639128</v>
      </c>
      <c r="G66" s="45">
        <v>0</v>
      </c>
      <c r="H66" s="47">
        <v>3759.7675324692</v>
      </c>
      <c r="I66" s="47">
        <v>0</v>
      </c>
      <c r="J66" s="45">
        <f t="shared" si="1"/>
        <v>0</v>
      </c>
      <c r="K66" s="49">
        <f t="shared" si="0"/>
        <v>0</v>
      </c>
      <c r="L66" s="47">
        <f t="shared" si="2"/>
        <v>0</v>
      </c>
      <c r="M66" s="47">
        <f t="shared" si="3"/>
        <v>0</v>
      </c>
      <c r="N66" s="45">
        <f t="shared" si="4"/>
        <v>0</v>
      </c>
      <c r="O66" s="45">
        <f t="shared" si="5"/>
        <v>0</v>
      </c>
    </row>
    <row r="67" spans="1:15" ht="15.75">
      <c r="A67" s="40" t="s">
        <v>67</v>
      </c>
      <c r="B67" s="48">
        <v>0</v>
      </c>
      <c r="C67" s="48">
        <v>4.7999999999999994E-05</v>
      </c>
      <c r="D67" s="47">
        <v>12222.948375621118</v>
      </c>
      <c r="E67" s="43">
        <v>0</v>
      </c>
      <c r="F67" s="45">
        <v>9678.725523928319</v>
      </c>
      <c r="G67" s="45">
        <v>0</v>
      </c>
      <c r="H67" s="47">
        <v>10615.814209324799</v>
      </c>
      <c r="I67" s="47">
        <v>0</v>
      </c>
      <c r="J67" s="45">
        <f t="shared" si="1"/>
        <v>0</v>
      </c>
      <c r="K67" s="49">
        <f t="shared" si="0"/>
        <v>0</v>
      </c>
      <c r="L67" s="47">
        <f t="shared" si="2"/>
        <v>0</v>
      </c>
      <c r="M67" s="47">
        <f t="shared" si="3"/>
        <v>0</v>
      </c>
      <c r="N67" s="45">
        <f t="shared" si="4"/>
        <v>0</v>
      </c>
      <c r="O67" s="45">
        <f t="shared" si="5"/>
        <v>0</v>
      </c>
    </row>
    <row r="68" spans="1:15" ht="15.75">
      <c r="A68" s="40" t="s">
        <v>68</v>
      </c>
      <c r="B68" s="48">
        <v>0</v>
      </c>
      <c r="C68" s="48">
        <v>0</v>
      </c>
      <c r="D68" s="47">
        <v>0</v>
      </c>
      <c r="E68" s="43">
        <v>0</v>
      </c>
      <c r="F68" s="45">
        <v>0</v>
      </c>
      <c r="G68" s="45">
        <v>0</v>
      </c>
      <c r="H68" s="47">
        <v>0</v>
      </c>
      <c r="I68" s="47">
        <v>0</v>
      </c>
      <c r="J68" s="45">
        <f t="shared" si="1"/>
        <v>0</v>
      </c>
      <c r="K68" s="49">
        <f t="shared" si="0"/>
        <v>0</v>
      </c>
      <c r="L68" s="47">
        <f t="shared" si="2"/>
        <v>0</v>
      </c>
      <c r="M68" s="47">
        <f t="shared" si="3"/>
        <v>0</v>
      </c>
      <c r="N68" s="45">
        <f t="shared" si="4"/>
        <v>0</v>
      </c>
      <c r="O68" s="45">
        <f t="shared" si="5"/>
        <v>0</v>
      </c>
    </row>
    <row r="69" spans="1:15" ht="15.75">
      <c r="A69" s="40" t="s">
        <v>69</v>
      </c>
      <c r="B69" s="48">
        <v>0</v>
      </c>
      <c r="C69" s="48">
        <v>0</v>
      </c>
      <c r="D69" s="47">
        <v>0</v>
      </c>
      <c r="E69" s="43">
        <v>0</v>
      </c>
      <c r="F69" s="45">
        <v>0</v>
      </c>
      <c r="G69" s="45">
        <v>0</v>
      </c>
      <c r="H69" s="47">
        <v>0</v>
      </c>
      <c r="I69" s="47">
        <v>0</v>
      </c>
      <c r="J69" s="45">
        <f t="shared" si="1"/>
        <v>0</v>
      </c>
      <c r="K69" s="49">
        <f t="shared" si="0"/>
        <v>0</v>
      </c>
      <c r="L69" s="47">
        <f t="shared" si="2"/>
        <v>0</v>
      </c>
      <c r="M69" s="47">
        <f t="shared" si="3"/>
        <v>0</v>
      </c>
      <c r="N69" s="45">
        <f t="shared" si="4"/>
        <v>0</v>
      </c>
      <c r="O69" s="45">
        <f t="shared" si="5"/>
        <v>0</v>
      </c>
    </row>
    <row r="70" spans="1:15" ht="15.75">
      <c r="A70" s="40" t="s">
        <v>70</v>
      </c>
      <c r="B70" s="48">
        <v>0</v>
      </c>
      <c r="C70" s="48">
        <v>0</v>
      </c>
      <c r="D70" s="47">
        <v>0</v>
      </c>
      <c r="E70" s="43">
        <v>0</v>
      </c>
      <c r="F70" s="45">
        <v>0</v>
      </c>
      <c r="G70" s="45">
        <v>0</v>
      </c>
      <c r="H70" s="47">
        <v>0</v>
      </c>
      <c r="I70" s="47">
        <v>0</v>
      </c>
      <c r="J70" s="45">
        <f t="shared" si="1"/>
        <v>0</v>
      </c>
      <c r="K70" s="49">
        <f t="shared" si="0"/>
        <v>0</v>
      </c>
      <c r="L70" s="47">
        <f t="shared" si="2"/>
        <v>0</v>
      </c>
      <c r="M70" s="47">
        <f t="shared" si="3"/>
        <v>0</v>
      </c>
      <c r="N70" s="45">
        <f t="shared" si="4"/>
        <v>0</v>
      </c>
      <c r="O70" s="45">
        <f t="shared" si="5"/>
        <v>0</v>
      </c>
    </row>
    <row r="71" spans="1:15" ht="15.75">
      <c r="A71" s="40" t="s">
        <v>71</v>
      </c>
      <c r="B71" s="48">
        <v>0</v>
      </c>
      <c r="C71" s="48">
        <v>0</v>
      </c>
      <c r="D71" s="47">
        <v>0</v>
      </c>
      <c r="E71" s="43">
        <v>0</v>
      </c>
      <c r="F71" s="45">
        <v>0</v>
      </c>
      <c r="G71" s="45">
        <v>0</v>
      </c>
      <c r="H71" s="47">
        <v>0</v>
      </c>
      <c r="I71" s="47">
        <v>0</v>
      </c>
      <c r="J71" s="45">
        <f t="shared" si="1"/>
        <v>0</v>
      </c>
      <c r="K71" s="49">
        <f t="shared" si="0"/>
        <v>0</v>
      </c>
      <c r="L71" s="47">
        <f t="shared" si="2"/>
        <v>0</v>
      </c>
      <c r="M71" s="47">
        <f t="shared" si="3"/>
        <v>0</v>
      </c>
      <c r="N71" s="45">
        <f t="shared" si="4"/>
        <v>0</v>
      </c>
      <c r="O71" s="45">
        <f t="shared" si="5"/>
        <v>0</v>
      </c>
    </row>
    <row r="72" spans="1:15" ht="15.75">
      <c r="A72" s="40" t="s">
        <v>72</v>
      </c>
      <c r="B72" s="48">
        <v>4E-06</v>
      </c>
      <c r="C72" s="48">
        <v>0.000246</v>
      </c>
      <c r="D72" s="47">
        <v>62642.61042505824</v>
      </c>
      <c r="E72" s="43">
        <v>1018.5790313017599</v>
      </c>
      <c r="F72" s="45">
        <v>49603.46831013264</v>
      </c>
      <c r="G72" s="45">
        <v>806.5604603273599</v>
      </c>
      <c r="H72" s="47">
        <v>54406.0478227896</v>
      </c>
      <c r="I72" s="47">
        <v>884.6511841103999</v>
      </c>
      <c r="J72" s="45">
        <f t="shared" si="1"/>
        <v>0</v>
      </c>
      <c r="K72" s="49">
        <f t="shared" si="0"/>
        <v>0</v>
      </c>
      <c r="L72" s="47">
        <f t="shared" si="2"/>
        <v>0</v>
      </c>
      <c r="M72" s="47">
        <f t="shared" si="3"/>
        <v>0</v>
      </c>
      <c r="N72" s="45">
        <f t="shared" si="4"/>
        <v>0</v>
      </c>
      <c r="O72" s="45">
        <f t="shared" si="5"/>
        <v>0</v>
      </c>
    </row>
    <row r="73" spans="1:15" ht="15.75">
      <c r="A73" s="40" t="s">
        <v>73</v>
      </c>
      <c r="B73" s="48">
        <v>9.8E-05</v>
      </c>
      <c r="C73" s="48">
        <v>0</v>
      </c>
      <c r="D73" s="47">
        <v>0</v>
      </c>
      <c r="E73" s="43">
        <v>24955.186266893117</v>
      </c>
      <c r="F73" s="45">
        <v>0</v>
      </c>
      <c r="G73" s="45">
        <v>19760.731278020317</v>
      </c>
      <c r="H73" s="47">
        <v>0</v>
      </c>
      <c r="I73" s="47">
        <v>21673.954010704798</v>
      </c>
      <c r="J73" s="45">
        <f t="shared" si="1"/>
        <v>0</v>
      </c>
      <c r="K73" s="49">
        <f t="shared" si="0"/>
        <v>0</v>
      </c>
      <c r="L73" s="47">
        <f t="shared" si="2"/>
        <v>0</v>
      </c>
      <c r="M73" s="47">
        <f t="shared" si="3"/>
        <v>0</v>
      </c>
      <c r="N73" s="45">
        <f t="shared" si="4"/>
        <v>0</v>
      </c>
      <c r="O73" s="45">
        <f t="shared" si="5"/>
        <v>0</v>
      </c>
    </row>
    <row r="74" spans="1:15" ht="15.75">
      <c r="A74" s="40" t="s">
        <v>74</v>
      </c>
      <c r="B74" s="48">
        <v>0</v>
      </c>
      <c r="C74" s="48">
        <v>0</v>
      </c>
      <c r="D74" s="47">
        <v>0</v>
      </c>
      <c r="E74" s="43">
        <v>0</v>
      </c>
      <c r="F74" s="45">
        <v>0</v>
      </c>
      <c r="G74" s="45">
        <v>0</v>
      </c>
      <c r="H74" s="47">
        <v>0</v>
      </c>
      <c r="I74" s="47">
        <v>0</v>
      </c>
      <c r="J74" s="45">
        <f t="shared" si="1"/>
        <v>0</v>
      </c>
      <c r="K74" s="49">
        <f t="shared" si="0"/>
        <v>0</v>
      </c>
      <c r="L74" s="47">
        <f t="shared" si="2"/>
        <v>0</v>
      </c>
      <c r="M74" s="47">
        <f t="shared" si="3"/>
        <v>0</v>
      </c>
      <c r="N74" s="45">
        <f t="shared" si="4"/>
        <v>0</v>
      </c>
      <c r="O74" s="45">
        <f t="shared" si="5"/>
        <v>0</v>
      </c>
    </row>
    <row r="75" spans="1:15" ht="15.75">
      <c r="A75" s="40" t="s">
        <v>75</v>
      </c>
      <c r="B75" s="48">
        <v>0</v>
      </c>
      <c r="C75" s="48">
        <v>0</v>
      </c>
      <c r="D75" s="47">
        <v>0</v>
      </c>
      <c r="E75" s="43">
        <v>0</v>
      </c>
      <c r="F75" s="45">
        <v>0</v>
      </c>
      <c r="G75" s="45">
        <v>0</v>
      </c>
      <c r="H75" s="47">
        <v>0</v>
      </c>
      <c r="I75" s="47">
        <v>0</v>
      </c>
      <c r="J75" s="45">
        <f t="shared" si="1"/>
        <v>0</v>
      </c>
      <c r="K75" s="49">
        <f t="shared" si="0"/>
        <v>0</v>
      </c>
      <c r="L75" s="47">
        <f t="shared" si="2"/>
        <v>0</v>
      </c>
      <c r="M75" s="47">
        <f t="shared" si="3"/>
        <v>0</v>
      </c>
      <c r="N75" s="45">
        <f t="shared" si="4"/>
        <v>0</v>
      </c>
      <c r="O75" s="45">
        <f t="shared" si="5"/>
        <v>0</v>
      </c>
    </row>
    <row r="76" spans="1:15" ht="15.75">
      <c r="A76" s="40" t="s">
        <v>76</v>
      </c>
      <c r="B76" s="48">
        <v>0</v>
      </c>
      <c r="C76" s="48">
        <v>0</v>
      </c>
      <c r="D76" s="47">
        <v>0</v>
      </c>
      <c r="E76" s="43">
        <v>0</v>
      </c>
      <c r="F76" s="45">
        <v>0</v>
      </c>
      <c r="G76" s="45">
        <v>0</v>
      </c>
      <c r="H76" s="47">
        <v>0</v>
      </c>
      <c r="I76" s="47">
        <v>0</v>
      </c>
      <c r="J76" s="45">
        <f t="shared" si="1"/>
        <v>0</v>
      </c>
      <c r="K76" s="49">
        <f t="shared" si="0"/>
        <v>0</v>
      </c>
      <c r="L76" s="47">
        <f t="shared" si="2"/>
        <v>0</v>
      </c>
      <c r="M76" s="47">
        <f t="shared" si="3"/>
        <v>0</v>
      </c>
      <c r="N76" s="45">
        <f t="shared" si="4"/>
        <v>0</v>
      </c>
      <c r="O76" s="45">
        <f t="shared" si="5"/>
        <v>0</v>
      </c>
    </row>
    <row r="77" spans="1:15" ht="15.75">
      <c r="A77" s="40" t="s">
        <v>77</v>
      </c>
      <c r="B77" s="48">
        <v>8.5E-05</v>
      </c>
      <c r="C77" s="48">
        <v>0</v>
      </c>
      <c r="D77" s="47">
        <v>0</v>
      </c>
      <c r="E77" s="43">
        <v>21644.8044151624</v>
      </c>
      <c r="F77" s="45">
        <v>0</v>
      </c>
      <c r="G77" s="45">
        <v>17139.409781956398</v>
      </c>
      <c r="H77" s="47">
        <v>0</v>
      </c>
      <c r="I77" s="47">
        <v>18798.837662346</v>
      </c>
      <c r="J77" s="45">
        <f t="shared" si="1"/>
        <v>0</v>
      </c>
      <c r="K77" s="49">
        <f t="shared" si="0"/>
        <v>0</v>
      </c>
      <c r="L77" s="47">
        <f t="shared" si="2"/>
        <v>0</v>
      </c>
      <c r="M77" s="47">
        <f t="shared" si="3"/>
        <v>0</v>
      </c>
      <c r="N77" s="45">
        <f t="shared" si="4"/>
        <v>0</v>
      </c>
      <c r="O77" s="45">
        <f t="shared" si="5"/>
        <v>0</v>
      </c>
    </row>
    <row r="78" spans="1:15" ht="15.75">
      <c r="A78" s="40" t="s">
        <v>78</v>
      </c>
      <c r="B78" s="48">
        <v>0</v>
      </c>
      <c r="C78" s="48">
        <v>0</v>
      </c>
      <c r="D78" s="47">
        <v>0</v>
      </c>
      <c r="E78" s="43">
        <v>0</v>
      </c>
      <c r="F78" s="45">
        <v>0</v>
      </c>
      <c r="G78" s="45">
        <v>0</v>
      </c>
      <c r="H78" s="47">
        <v>0</v>
      </c>
      <c r="I78" s="47">
        <v>0</v>
      </c>
      <c r="J78" s="45">
        <f t="shared" si="1"/>
        <v>0</v>
      </c>
      <c r="K78" s="49">
        <f t="shared" si="0"/>
        <v>0</v>
      </c>
      <c r="L78" s="47">
        <f t="shared" si="2"/>
        <v>0</v>
      </c>
      <c r="M78" s="47">
        <f t="shared" si="3"/>
        <v>0</v>
      </c>
      <c r="N78" s="45">
        <f t="shared" si="4"/>
        <v>0</v>
      </c>
      <c r="O78" s="45">
        <f t="shared" si="5"/>
        <v>0</v>
      </c>
    </row>
    <row r="79" spans="1:15" ht="15.75">
      <c r="A79" s="40" t="s">
        <v>79</v>
      </c>
      <c r="B79" s="48">
        <v>0</v>
      </c>
      <c r="C79" s="48">
        <v>0.00010800000000000001</v>
      </c>
      <c r="D79" s="47">
        <v>27501.63384514752</v>
      </c>
      <c r="E79" s="43">
        <v>0</v>
      </c>
      <c r="F79" s="45">
        <v>21777.13242883872</v>
      </c>
      <c r="G79" s="45">
        <v>0</v>
      </c>
      <c r="H79" s="47">
        <v>23885.581970980802</v>
      </c>
      <c r="I79" s="47">
        <v>0</v>
      </c>
      <c r="J79" s="45">
        <f t="shared" si="1"/>
        <v>0</v>
      </c>
      <c r="K79" s="49">
        <f t="shared" si="0"/>
        <v>0</v>
      </c>
      <c r="L79" s="47">
        <f t="shared" si="2"/>
        <v>0</v>
      </c>
      <c r="M79" s="47">
        <f t="shared" si="3"/>
        <v>0</v>
      </c>
      <c r="N79" s="45">
        <f t="shared" si="4"/>
        <v>0</v>
      </c>
      <c r="O79" s="45">
        <f t="shared" si="5"/>
        <v>0</v>
      </c>
    </row>
    <row r="80" spans="1:15" ht="15.75">
      <c r="A80" s="40" t="s">
        <v>80</v>
      </c>
      <c r="B80" s="48">
        <v>2E-06</v>
      </c>
      <c r="C80" s="48">
        <v>0.000125</v>
      </c>
      <c r="D80" s="47">
        <v>31830.59472818</v>
      </c>
      <c r="E80" s="43">
        <v>509.28951565087993</v>
      </c>
      <c r="F80" s="45">
        <v>25205.01438523</v>
      </c>
      <c r="G80" s="45">
        <v>403.28023016367996</v>
      </c>
      <c r="H80" s="47">
        <v>27645.34950345</v>
      </c>
      <c r="I80" s="47">
        <v>442.32559205519993</v>
      </c>
      <c r="J80" s="45">
        <f t="shared" si="1"/>
        <v>0</v>
      </c>
      <c r="K80" s="49">
        <f t="shared" si="0"/>
        <v>0</v>
      </c>
      <c r="L80" s="47">
        <f t="shared" si="2"/>
        <v>0</v>
      </c>
      <c r="M80" s="47">
        <f t="shared" si="3"/>
        <v>0</v>
      </c>
      <c r="N80" s="45">
        <f t="shared" si="4"/>
        <v>0</v>
      </c>
      <c r="O80" s="45">
        <f t="shared" si="5"/>
        <v>0</v>
      </c>
    </row>
    <row r="81" spans="1:15" ht="15.75">
      <c r="A81" s="40" t="s">
        <v>81</v>
      </c>
      <c r="B81" s="48">
        <v>0</v>
      </c>
      <c r="C81" s="48">
        <v>0</v>
      </c>
      <c r="D81" s="47">
        <v>0</v>
      </c>
      <c r="E81" s="43">
        <v>0</v>
      </c>
      <c r="F81" s="45">
        <v>0</v>
      </c>
      <c r="G81" s="45">
        <v>0</v>
      </c>
      <c r="H81" s="47">
        <v>0</v>
      </c>
      <c r="I81" s="47">
        <v>0</v>
      </c>
      <c r="J81" s="45">
        <f t="shared" si="1"/>
        <v>0</v>
      </c>
      <c r="K81" s="49">
        <f t="shared" si="0"/>
        <v>0</v>
      </c>
      <c r="L81" s="47">
        <f t="shared" si="2"/>
        <v>0</v>
      </c>
      <c r="M81" s="47">
        <f t="shared" si="3"/>
        <v>0</v>
      </c>
      <c r="N81" s="45">
        <f t="shared" si="4"/>
        <v>0</v>
      </c>
      <c r="O81" s="45">
        <f t="shared" si="5"/>
        <v>0</v>
      </c>
    </row>
    <row r="82" spans="1:15" ht="15.75">
      <c r="A82" s="40" t="s">
        <v>82</v>
      </c>
      <c r="B82" s="48">
        <v>0.0004</v>
      </c>
      <c r="C82" s="48">
        <v>0.000293</v>
      </c>
      <c r="D82" s="47">
        <v>74610.91404285392</v>
      </c>
      <c r="E82" s="43">
        <v>101857.903130176</v>
      </c>
      <c r="F82" s="45">
        <v>59080.55371897912</v>
      </c>
      <c r="G82" s="45">
        <v>80656.04603273599</v>
      </c>
      <c r="H82" s="47">
        <v>64800.6992360868</v>
      </c>
      <c r="I82" s="47">
        <v>88465.11841104</v>
      </c>
      <c r="J82" s="45">
        <f t="shared" si="1"/>
        <v>0</v>
      </c>
      <c r="K82" s="49">
        <f t="shared" si="0"/>
        <v>0</v>
      </c>
      <c r="L82" s="47">
        <f t="shared" si="2"/>
        <v>0</v>
      </c>
      <c r="M82" s="47">
        <f t="shared" si="3"/>
        <v>0</v>
      </c>
      <c r="N82" s="45">
        <f t="shared" si="4"/>
        <v>0</v>
      </c>
      <c r="O82" s="45">
        <f t="shared" si="5"/>
        <v>0</v>
      </c>
    </row>
    <row r="83" spans="1:15" ht="15.75">
      <c r="A83" s="40" t="s">
        <v>83</v>
      </c>
      <c r="B83" s="48">
        <v>0</v>
      </c>
      <c r="C83" s="48">
        <v>0</v>
      </c>
      <c r="D83" s="47">
        <v>0</v>
      </c>
      <c r="E83" s="43">
        <v>0</v>
      </c>
      <c r="F83" s="45">
        <v>0</v>
      </c>
      <c r="G83" s="45">
        <v>0</v>
      </c>
      <c r="H83" s="47">
        <v>0</v>
      </c>
      <c r="I83" s="47">
        <v>0</v>
      </c>
      <c r="J83" s="45">
        <f t="shared" si="1"/>
        <v>0</v>
      </c>
      <c r="K83" s="49">
        <f t="shared" si="0"/>
        <v>0</v>
      </c>
      <c r="L83" s="47">
        <f t="shared" si="2"/>
        <v>0</v>
      </c>
      <c r="M83" s="47">
        <f t="shared" si="3"/>
        <v>0</v>
      </c>
      <c r="N83" s="45">
        <f t="shared" si="4"/>
        <v>0</v>
      </c>
      <c r="O83" s="45">
        <f t="shared" si="5"/>
        <v>0</v>
      </c>
    </row>
    <row r="84" spans="1:15" ht="15.75">
      <c r="A84" s="40" t="s">
        <v>84</v>
      </c>
      <c r="B84" s="48">
        <v>1.9E-05</v>
      </c>
      <c r="C84" s="48">
        <v>7.400000000000001E-05</v>
      </c>
      <c r="D84" s="47">
        <v>18843.71207908256</v>
      </c>
      <c r="E84" s="43">
        <v>4838.25039868336</v>
      </c>
      <c r="F84" s="45">
        <v>14921.36851605616</v>
      </c>
      <c r="G84" s="45">
        <v>3831.1621865549596</v>
      </c>
      <c r="H84" s="47">
        <v>16366.046906042402</v>
      </c>
      <c r="I84" s="47">
        <v>4202.0931245244</v>
      </c>
      <c r="J84" s="45">
        <f t="shared" si="1"/>
        <v>0</v>
      </c>
      <c r="K84" s="49">
        <f t="shared" si="0"/>
        <v>0</v>
      </c>
      <c r="L84" s="47">
        <f t="shared" si="2"/>
        <v>0</v>
      </c>
      <c r="M84" s="47">
        <f t="shared" si="3"/>
        <v>0</v>
      </c>
      <c r="N84" s="45">
        <f t="shared" si="4"/>
        <v>0</v>
      </c>
      <c r="O84" s="45">
        <f t="shared" si="5"/>
        <v>0</v>
      </c>
    </row>
    <row r="85" spans="1:15" ht="15.75">
      <c r="A85" s="40" t="s">
        <v>85</v>
      </c>
      <c r="B85" s="48">
        <v>0</v>
      </c>
      <c r="C85" s="48">
        <v>1.8E-05</v>
      </c>
      <c r="D85" s="47">
        <v>4583.60564085792</v>
      </c>
      <c r="E85" s="43">
        <v>0</v>
      </c>
      <c r="F85" s="45">
        <v>3629.52207147312</v>
      </c>
      <c r="G85" s="45">
        <v>0</v>
      </c>
      <c r="H85" s="47">
        <v>3980.9303284968</v>
      </c>
      <c r="I85" s="47">
        <v>0</v>
      </c>
      <c r="J85" s="45">
        <f t="shared" si="1"/>
        <v>0</v>
      </c>
      <c r="K85" s="49">
        <f t="shared" si="0"/>
        <v>0</v>
      </c>
      <c r="L85" s="47">
        <f t="shared" si="2"/>
        <v>0</v>
      </c>
      <c r="M85" s="47">
        <f t="shared" si="3"/>
        <v>0</v>
      </c>
      <c r="N85" s="45">
        <f t="shared" si="4"/>
        <v>0</v>
      </c>
      <c r="O85" s="45">
        <f t="shared" si="5"/>
        <v>0</v>
      </c>
    </row>
    <row r="86" spans="1:15" ht="15.75">
      <c r="A86" s="40" t="s">
        <v>86</v>
      </c>
      <c r="B86" s="48">
        <v>0.000404</v>
      </c>
      <c r="C86" s="48">
        <v>0</v>
      </c>
      <c r="D86" s="47">
        <v>0</v>
      </c>
      <c r="E86" s="43">
        <v>102876.48216147776</v>
      </c>
      <c r="F86" s="45">
        <v>0</v>
      </c>
      <c r="G86" s="45">
        <v>81462.60649306336</v>
      </c>
      <c r="H86" s="47">
        <v>0</v>
      </c>
      <c r="I86" s="47">
        <v>89349.7695951504</v>
      </c>
      <c r="J86" s="45">
        <f t="shared" si="1"/>
        <v>0</v>
      </c>
      <c r="K86" s="49">
        <f t="shared" si="0"/>
        <v>0</v>
      </c>
      <c r="L86" s="47">
        <f t="shared" si="2"/>
        <v>0</v>
      </c>
      <c r="M86" s="47">
        <f t="shared" si="3"/>
        <v>0</v>
      </c>
      <c r="N86" s="45">
        <f t="shared" si="4"/>
        <v>0</v>
      </c>
      <c r="O86" s="45">
        <f t="shared" si="5"/>
        <v>0</v>
      </c>
    </row>
    <row r="87" spans="1:15" ht="15.75">
      <c r="A87" s="40" t="s">
        <v>87</v>
      </c>
      <c r="B87" s="48">
        <v>0</v>
      </c>
      <c r="C87" s="48">
        <v>2.8999999999999997E-05</v>
      </c>
      <c r="D87" s="47">
        <v>7384.6979769377585</v>
      </c>
      <c r="E87" s="43">
        <v>0</v>
      </c>
      <c r="F87" s="45">
        <v>5847.563337373359</v>
      </c>
      <c r="G87" s="45">
        <v>0</v>
      </c>
      <c r="H87" s="47">
        <v>6413.721084800399</v>
      </c>
      <c r="I87" s="47">
        <v>0</v>
      </c>
      <c r="J87" s="45">
        <f t="shared" si="1"/>
        <v>0</v>
      </c>
      <c r="K87" s="49">
        <f t="shared" si="0"/>
        <v>0</v>
      </c>
      <c r="L87" s="47">
        <f t="shared" si="2"/>
        <v>0</v>
      </c>
      <c r="M87" s="47">
        <f t="shared" si="3"/>
        <v>0</v>
      </c>
      <c r="N87" s="45">
        <f t="shared" si="4"/>
        <v>0</v>
      </c>
      <c r="O87" s="45">
        <f t="shared" si="5"/>
        <v>0</v>
      </c>
    </row>
    <row r="88" spans="1:15" ht="15.75">
      <c r="A88" s="40" t="s">
        <v>88</v>
      </c>
      <c r="B88" s="48">
        <v>0.00016199999999999998</v>
      </c>
      <c r="C88" s="48">
        <v>0.000395</v>
      </c>
      <c r="D88" s="47">
        <v>100584.6793410488</v>
      </c>
      <c r="E88" s="43">
        <v>41252.450767721275</v>
      </c>
      <c r="F88" s="45">
        <v>79647.8454573268</v>
      </c>
      <c r="G88" s="45">
        <v>32665.698643258074</v>
      </c>
      <c r="H88" s="47">
        <v>87359.304430902</v>
      </c>
      <c r="I88" s="47">
        <v>35828.3729564712</v>
      </c>
      <c r="J88" s="45">
        <f t="shared" si="1"/>
        <v>0</v>
      </c>
      <c r="K88" s="49">
        <f t="shared" si="0"/>
        <v>0</v>
      </c>
      <c r="L88" s="47">
        <f t="shared" si="2"/>
        <v>0</v>
      </c>
      <c r="M88" s="47">
        <f t="shared" si="3"/>
        <v>0</v>
      </c>
      <c r="N88" s="45">
        <f t="shared" si="4"/>
        <v>0</v>
      </c>
      <c r="O88" s="45">
        <f t="shared" si="5"/>
        <v>0</v>
      </c>
    </row>
    <row r="89" spans="1:15" ht="15.75">
      <c r="A89" s="40" t="s">
        <v>89</v>
      </c>
      <c r="B89" s="48">
        <v>0</v>
      </c>
      <c r="C89" s="48">
        <v>0</v>
      </c>
      <c r="D89" s="47">
        <v>0</v>
      </c>
      <c r="E89" s="43">
        <v>0</v>
      </c>
      <c r="F89" s="45">
        <v>0</v>
      </c>
      <c r="G89" s="45">
        <v>0</v>
      </c>
      <c r="H89" s="47">
        <v>0</v>
      </c>
      <c r="I89" s="47">
        <v>0</v>
      </c>
      <c r="J89" s="45">
        <f t="shared" si="1"/>
        <v>0</v>
      </c>
      <c r="K89" s="49">
        <f t="shared" si="0"/>
        <v>0</v>
      </c>
      <c r="L89" s="47">
        <f t="shared" si="2"/>
        <v>0</v>
      </c>
      <c r="M89" s="47">
        <f t="shared" si="3"/>
        <v>0</v>
      </c>
      <c r="N89" s="45">
        <f t="shared" si="4"/>
        <v>0</v>
      </c>
      <c r="O89" s="45">
        <f t="shared" si="5"/>
        <v>0</v>
      </c>
    </row>
    <row r="90" spans="1:15" ht="15.75">
      <c r="A90" s="40" t="s">
        <v>90</v>
      </c>
      <c r="B90" s="48">
        <v>7E-06</v>
      </c>
      <c r="C90" s="48">
        <v>0</v>
      </c>
      <c r="D90" s="47">
        <v>0</v>
      </c>
      <c r="E90" s="43">
        <v>1782.5133047780798</v>
      </c>
      <c r="F90" s="45">
        <v>0</v>
      </c>
      <c r="G90" s="45">
        <v>1411.4808055728797</v>
      </c>
      <c r="H90" s="47">
        <v>0</v>
      </c>
      <c r="I90" s="47">
        <v>1548.1395721932</v>
      </c>
      <c r="J90" s="45">
        <f t="shared" si="1"/>
        <v>0</v>
      </c>
      <c r="K90" s="49">
        <f t="shared" si="0"/>
        <v>0</v>
      </c>
      <c r="L90" s="47">
        <f t="shared" si="2"/>
        <v>0</v>
      </c>
      <c r="M90" s="47">
        <f t="shared" si="3"/>
        <v>0</v>
      </c>
      <c r="N90" s="45">
        <f t="shared" si="4"/>
        <v>0</v>
      </c>
      <c r="O90" s="45">
        <f t="shared" si="5"/>
        <v>0</v>
      </c>
    </row>
    <row r="91" spans="1:15" ht="15.75">
      <c r="A91" s="40" t="s">
        <v>91</v>
      </c>
      <c r="B91" s="48">
        <v>0</v>
      </c>
      <c r="C91" s="48">
        <v>0</v>
      </c>
      <c r="D91" s="47">
        <v>0</v>
      </c>
      <c r="E91" s="43">
        <v>0</v>
      </c>
      <c r="F91" s="45">
        <v>0</v>
      </c>
      <c r="G91" s="45">
        <v>0</v>
      </c>
      <c r="H91" s="47">
        <v>0</v>
      </c>
      <c r="I91" s="47">
        <v>0</v>
      </c>
      <c r="J91" s="45">
        <f t="shared" si="1"/>
        <v>0</v>
      </c>
      <c r="K91" s="49">
        <f t="shared" si="0"/>
        <v>0</v>
      </c>
      <c r="L91" s="47">
        <f t="shared" si="2"/>
        <v>0</v>
      </c>
      <c r="M91" s="47">
        <f t="shared" si="3"/>
        <v>0</v>
      </c>
      <c r="N91" s="45">
        <f t="shared" si="4"/>
        <v>0</v>
      </c>
      <c r="O91" s="45">
        <f t="shared" si="5"/>
        <v>0</v>
      </c>
    </row>
    <row r="92" spans="1:15" ht="15.75">
      <c r="A92" s="40" t="s">
        <v>92</v>
      </c>
      <c r="B92" s="48">
        <v>0.000161</v>
      </c>
      <c r="C92" s="48">
        <v>3.9E-05</v>
      </c>
      <c r="D92" s="47">
        <v>9931.145555192159</v>
      </c>
      <c r="E92" s="43">
        <v>40997.80600989584</v>
      </c>
      <c r="F92" s="45">
        <v>7863.964488191759</v>
      </c>
      <c r="G92" s="45">
        <v>32464.05852817624</v>
      </c>
      <c r="H92" s="47">
        <v>8625.3490450764</v>
      </c>
      <c r="I92" s="47">
        <v>35607.2101604436</v>
      </c>
      <c r="J92" s="45">
        <f t="shared" si="1"/>
        <v>0</v>
      </c>
      <c r="K92" s="49">
        <f t="shared" si="0"/>
        <v>0</v>
      </c>
      <c r="L92" s="47">
        <f t="shared" si="2"/>
        <v>0</v>
      </c>
      <c r="M92" s="47">
        <f t="shared" si="3"/>
        <v>0</v>
      </c>
      <c r="N92" s="45">
        <f t="shared" si="4"/>
        <v>0</v>
      </c>
      <c r="O92" s="45">
        <f t="shared" si="5"/>
        <v>0</v>
      </c>
    </row>
    <row r="93" spans="1:15" ht="15.75">
      <c r="A93" s="40" t="s">
        <v>93</v>
      </c>
      <c r="B93" s="48">
        <v>0.00017999999999999998</v>
      </c>
      <c r="C93" s="48">
        <v>0</v>
      </c>
      <c r="D93" s="47">
        <v>0</v>
      </c>
      <c r="E93" s="43">
        <v>45836.05640857919</v>
      </c>
      <c r="F93" s="45">
        <v>0</v>
      </c>
      <c r="G93" s="45">
        <v>36295.22071473119</v>
      </c>
      <c r="H93" s="47">
        <v>0</v>
      </c>
      <c r="I93" s="47">
        <v>39809.303284967995</v>
      </c>
      <c r="J93" s="45">
        <f t="shared" si="1"/>
        <v>0</v>
      </c>
      <c r="K93" s="49">
        <f t="shared" si="0"/>
        <v>0</v>
      </c>
      <c r="L93" s="47">
        <f t="shared" si="2"/>
        <v>0</v>
      </c>
      <c r="M93" s="47">
        <f t="shared" si="3"/>
        <v>0</v>
      </c>
      <c r="N93" s="45">
        <f t="shared" si="4"/>
        <v>0</v>
      </c>
      <c r="O93" s="45">
        <f t="shared" si="5"/>
        <v>0</v>
      </c>
    </row>
    <row r="94" spans="1:15" ht="15.75">
      <c r="A94" s="40" t="s">
        <v>94</v>
      </c>
      <c r="B94" s="48">
        <v>0</v>
      </c>
      <c r="C94" s="48">
        <v>0</v>
      </c>
      <c r="D94" s="47">
        <v>0</v>
      </c>
      <c r="E94" s="43">
        <v>0</v>
      </c>
      <c r="F94" s="45">
        <v>0</v>
      </c>
      <c r="G94" s="45">
        <v>0</v>
      </c>
      <c r="H94" s="47">
        <v>0</v>
      </c>
      <c r="I94" s="47">
        <v>0</v>
      </c>
      <c r="J94" s="45">
        <f t="shared" si="1"/>
        <v>0</v>
      </c>
      <c r="K94" s="49">
        <f t="shared" si="0"/>
        <v>0</v>
      </c>
      <c r="L94" s="47">
        <f t="shared" si="2"/>
        <v>0</v>
      </c>
      <c r="M94" s="47">
        <f t="shared" si="3"/>
        <v>0</v>
      </c>
      <c r="N94" s="45">
        <f t="shared" si="4"/>
        <v>0</v>
      </c>
      <c r="O94" s="45">
        <f t="shared" si="5"/>
        <v>0</v>
      </c>
    </row>
    <row r="95" spans="1:15" ht="15.75">
      <c r="A95" s="40" t="s">
        <v>95</v>
      </c>
      <c r="B95" s="48">
        <v>0</v>
      </c>
      <c r="C95" s="48">
        <v>0</v>
      </c>
      <c r="D95" s="47">
        <v>0</v>
      </c>
      <c r="E95" s="43">
        <v>0</v>
      </c>
      <c r="F95" s="45">
        <v>0</v>
      </c>
      <c r="G95" s="45">
        <v>0</v>
      </c>
      <c r="H95" s="47">
        <v>0</v>
      </c>
      <c r="I95" s="47">
        <v>0</v>
      </c>
      <c r="J95" s="45">
        <f t="shared" si="1"/>
        <v>0</v>
      </c>
      <c r="K95" s="49">
        <f t="shared" si="0"/>
        <v>0</v>
      </c>
      <c r="L95" s="47">
        <f t="shared" si="2"/>
        <v>0</v>
      </c>
      <c r="M95" s="47">
        <f t="shared" si="3"/>
        <v>0</v>
      </c>
      <c r="N95" s="45">
        <f t="shared" si="4"/>
        <v>0</v>
      </c>
      <c r="O95" s="45">
        <f t="shared" si="5"/>
        <v>0</v>
      </c>
    </row>
    <row r="96" spans="1:15" ht="15.75">
      <c r="A96" s="40" t="s">
        <v>96</v>
      </c>
      <c r="B96" s="48">
        <v>0.000997</v>
      </c>
      <c r="C96" s="48">
        <v>0</v>
      </c>
      <c r="D96" s="47">
        <v>0</v>
      </c>
      <c r="E96" s="43">
        <v>253880.8235519637</v>
      </c>
      <c r="F96" s="45">
        <v>0</v>
      </c>
      <c r="G96" s="45">
        <v>201035.19473659448</v>
      </c>
      <c r="H96" s="47">
        <v>0</v>
      </c>
      <c r="I96" s="47">
        <v>220499.3076395172</v>
      </c>
      <c r="J96" s="45">
        <f t="shared" si="1"/>
        <v>0</v>
      </c>
      <c r="K96" s="49">
        <f t="shared" si="0"/>
        <v>0</v>
      </c>
      <c r="L96" s="47">
        <f t="shared" si="2"/>
        <v>0</v>
      </c>
      <c r="M96" s="47">
        <f t="shared" si="3"/>
        <v>0</v>
      </c>
      <c r="N96" s="45">
        <f t="shared" si="4"/>
        <v>0</v>
      </c>
      <c r="O96" s="45">
        <f t="shared" si="5"/>
        <v>0</v>
      </c>
    </row>
    <row r="97" spans="1:15" ht="15.75">
      <c r="A97" s="40" t="s">
        <v>97</v>
      </c>
      <c r="B97" s="48">
        <v>0</v>
      </c>
      <c r="C97" s="48">
        <v>0</v>
      </c>
      <c r="D97" s="47">
        <v>0</v>
      </c>
      <c r="E97" s="43">
        <v>0</v>
      </c>
      <c r="F97" s="45">
        <v>0</v>
      </c>
      <c r="G97" s="45">
        <v>0</v>
      </c>
      <c r="H97" s="47">
        <v>0</v>
      </c>
      <c r="I97" s="47">
        <v>0</v>
      </c>
      <c r="J97" s="45">
        <f t="shared" si="1"/>
        <v>0</v>
      </c>
      <c r="K97" s="49">
        <f t="shared" si="0"/>
        <v>0</v>
      </c>
      <c r="L97" s="47">
        <f t="shared" si="2"/>
        <v>0</v>
      </c>
      <c r="M97" s="47">
        <f t="shared" si="3"/>
        <v>0</v>
      </c>
      <c r="N97" s="45">
        <f t="shared" si="4"/>
        <v>0</v>
      </c>
      <c r="O97" s="45">
        <f t="shared" si="5"/>
        <v>0</v>
      </c>
    </row>
    <row r="98" spans="1:15" ht="15.75">
      <c r="A98" s="40" t="s">
        <v>98</v>
      </c>
      <c r="B98" s="48">
        <v>0</v>
      </c>
      <c r="C98" s="48">
        <v>0</v>
      </c>
      <c r="D98" s="47">
        <v>0</v>
      </c>
      <c r="E98" s="43">
        <v>0</v>
      </c>
      <c r="F98" s="45">
        <v>0</v>
      </c>
      <c r="G98" s="45">
        <v>0</v>
      </c>
      <c r="H98" s="47">
        <v>0</v>
      </c>
      <c r="I98" s="47">
        <v>0</v>
      </c>
      <c r="J98" s="45">
        <f t="shared" si="1"/>
        <v>0</v>
      </c>
      <c r="K98" s="49">
        <f t="shared" si="0"/>
        <v>0</v>
      </c>
      <c r="L98" s="47">
        <f t="shared" si="2"/>
        <v>0</v>
      </c>
      <c r="M98" s="47">
        <f t="shared" si="3"/>
        <v>0</v>
      </c>
      <c r="N98" s="45">
        <f t="shared" si="4"/>
        <v>0</v>
      </c>
      <c r="O98" s="45">
        <f t="shared" si="5"/>
        <v>0</v>
      </c>
    </row>
    <row r="99" spans="1:15" ht="15.75">
      <c r="A99" s="40" t="s">
        <v>99</v>
      </c>
      <c r="B99" s="48">
        <v>0.000956</v>
      </c>
      <c r="C99" s="48">
        <v>9.2E-05</v>
      </c>
      <c r="D99" s="47">
        <v>23427.317719940478</v>
      </c>
      <c r="E99" s="43">
        <v>243440.38848112064</v>
      </c>
      <c r="F99" s="45">
        <v>18550.890587529277</v>
      </c>
      <c r="G99" s="45">
        <v>192767.95001823903</v>
      </c>
      <c r="H99" s="47">
        <v>20346.977234539198</v>
      </c>
      <c r="I99" s="47">
        <v>211431.63300238558</v>
      </c>
      <c r="J99" s="45">
        <f t="shared" si="1"/>
        <v>0</v>
      </c>
      <c r="K99" s="49">
        <f t="shared" si="0"/>
        <v>0</v>
      </c>
      <c r="L99" s="47">
        <f t="shared" si="2"/>
        <v>0</v>
      </c>
      <c r="M99" s="47">
        <f t="shared" si="3"/>
        <v>0</v>
      </c>
      <c r="N99" s="45">
        <f t="shared" si="4"/>
        <v>0</v>
      </c>
      <c r="O99" s="45">
        <f t="shared" si="5"/>
        <v>0</v>
      </c>
    </row>
    <row r="100" spans="1:15" ht="15.75">
      <c r="A100" s="40" t="s">
        <v>100</v>
      </c>
      <c r="B100" s="48">
        <v>0</v>
      </c>
      <c r="C100" s="48">
        <v>0</v>
      </c>
      <c r="D100" s="47">
        <v>0</v>
      </c>
      <c r="E100" s="43">
        <v>0</v>
      </c>
      <c r="F100" s="45">
        <v>0</v>
      </c>
      <c r="G100" s="45">
        <v>0</v>
      </c>
      <c r="H100" s="47">
        <v>0</v>
      </c>
      <c r="I100" s="47">
        <v>0</v>
      </c>
      <c r="J100" s="45">
        <f t="shared" si="1"/>
        <v>0</v>
      </c>
      <c r="K100" s="49">
        <f t="shared" si="0"/>
        <v>0</v>
      </c>
      <c r="L100" s="47">
        <f t="shared" si="2"/>
        <v>0</v>
      </c>
      <c r="M100" s="47">
        <f t="shared" si="3"/>
        <v>0</v>
      </c>
      <c r="N100" s="45">
        <f t="shared" si="4"/>
        <v>0</v>
      </c>
      <c r="O100" s="45">
        <f t="shared" si="5"/>
        <v>0</v>
      </c>
    </row>
    <row r="101" spans="1:15" ht="15.75">
      <c r="A101" s="50" t="s">
        <v>101</v>
      </c>
      <c r="B101" s="48">
        <v>0.00012</v>
      </c>
      <c r="C101" s="48">
        <v>0.0026490000000000003</v>
      </c>
      <c r="D101" s="47">
        <v>674553.9634795906</v>
      </c>
      <c r="E101" s="43">
        <v>30557.3709390528</v>
      </c>
      <c r="F101" s="45">
        <v>534144.6648517941</v>
      </c>
      <c r="G101" s="45">
        <v>24196.813809820796</v>
      </c>
      <c r="H101" s="47">
        <v>585860.2466771124</v>
      </c>
      <c r="I101" s="47">
        <v>26539.535523312</v>
      </c>
      <c r="J101" s="45">
        <f t="shared" si="1"/>
        <v>0</v>
      </c>
      <c r="K101" s="49">
        <f t="shared" si="0"/>
        <v>0</v>
      </c>
      <c r="L101" s="47">
        <f t="shared" si="2"/>
        <v>0</v>
      </c>
      <c r="M101" s="47">
        <f t="shared" si="3"/>
        <v>0</v>
      </c>
      <c r="N101" s="45">
        <f t="shared" si="4"/>
        <v>0</v>
      </c>
      <c r="O101" s="45">
        <f t="shared" si="5"/>
        <v>0</v>
      </c>
    </row>
    <row r="102" spans="1:15" ht="15.75">
      <c r="A102" s="40" t="s">
        <v>102</v>
      </c>
      <c r="B102" s="48">
        <v>0.000196</v>
      </c>
      <c r="C102" s="48">
        <v>0</v>
      </c>
      <c r="D102" s="47">
        <v>0</v>
      </c>
      <c r="E102" s="43">
        <v>49910.372533786234</v>
      </c>
      <c r="F102" s="45">
        <v>0</v>
      </c>
      <c r="G102" s="45">
        <v>39521.462556040635</v>
      </c>
      <c r="H102" s="47">
        <v>0</v>
      </c>
      <c r="I102" s="47">
        <v>43347.908021409596</v>
      </c>
      <c r="J102" s="45">
        <f t="shared" si="1"/>
        <v>0</v>
      </c>
      <c r="K102" s="49">
        <f t="shared" si="0"/>
        <v>0</v>
      </c>
      <c r="L102" s="47">
        <f t="shared" si="2"/>
        <v>0</v>
      </c>
      <c r="M102" s="47">
        <f t="shared" si="3"/>
        <v>0</v>
      </c>
      <c r="N102" s="45">
        <f t="shared" si="4"/>
        <v>0</v>
      </c>
      <c r="O102" s="45">
        <f t="shared" si="5"/>
        <v>0</v>
      </c>
    </row>
    <row r="103" spans="1:15" ht="15.75">
      <c r="A103" s="40" t="s">
        <v>103</v>
      </c>
      <c r="B103" s="48">
        <v>0</v>
      </c>
      <c r="C103" s="48">
        <v>0</v>
      </c>
      <c r="D103" s="47">
        <v>0</v>
      </c>
      <c r="E103" s="43">
        <v>0</v>
      </c>
      <c r="F103" s="45">
        <v>0</v>
      </c>
      <c r="G103" s="45">
        <v>0</v>
      </c>
      <c r="H103" s="47">
        <v>0</v>
      </c>
      <c r="I103" s="47">
        <v>0</v>
      </c>
      <c r="J103" s="45">
        <f t="shared" si="1"/>
        <v>0</v>
      </c>
      <c r="K103" s="49">
        <f t="shared" si="0"/>
        <v>0</v>
      </c>
      <c r="L103" s="47">
        <f t="shared" si="2"/>
        <v>0</v>
      </c>
      <c r="M103" s="47">
        <f t="shared" si="3"/>
        <v>0</v>
      </c>
      <c r="N103" s="45">
        <f t="shared" si="4"/>
        <v>0</v>
      </c>
      <c r="O103" s="45">
        <f t="shared" si="5"/>
        <v>0</v>
      </c>
    </row>
    <row r="104" spans="1:15" ht="15.75">
      <c r="A104" s="40" t="s">
        <v>104</v>
      </c>
      <c r="B104" s="48">
        <v>0</v>
      </c>
      <c r="C104" s="48">
        <v>0</v>
      </c>
      <c r="D104" s="47">
        <v>0</v>
      </c>
      <c r="E104" s="43">
        <v>0</v>
      </c>
      <c r="F104" s="45">
        <v>0</v>
      </c>
      <c r="G104" s="45">
        <v>0</v>
      </c>
      <c r="H104" s="47">
        <v>0</v>
      </c>
      <c r="I104" s="47">
        <v>0</v>
      </c>
      <c r="J104" s="45">
        <f t="shared" si="1"/>
        <v>0</v>
      </c>
      <c r="K104" s="49">
        <f t="shared" si="0"/>
        <v>0</v>
      </c>
      <c r="L104" s="47">
        <f t="shared" si="2"/>
        <v>0</v>
      </c>
      <c r="M104" s="47">
        <f t="shared" si="3"/>
        <v>0</v>
      </c>
      <c r="N104" s="45">
        <f t="shared" si="4"/>
        <v>0</v>
      </c>
      <c r="O104" s="45">
        <f t="shared" si="5"/>
        <v>0</v>
      </c>
    </row>
    <row r="105" spans="1:15" ht="15.75">
      <c r="A105" s="40" t="s">
        <v>105</v>
      </c>
      <c r="B105" s="48">
        <v>0</v>
      </c>
      <c r="C105" s="48">
        <v>0</v>
      </c>
      <c r="D105" s="47">
        <v>0</v>
      </c>
      <c r="E105" s="43">
        <v>0</v>
      </c>
      <c r="F105" s="45">
        <v>0</v>
      </c>
      <c r="G105" s="45">
        <v>0</v>
      </c>
      <c r="H105" s="47">
        <v>0</v>
      </c>
      <c r="I105" s="47">
        <v>0</v>
      </c>
      <c r="J105" s="45">
        <f t="shared" si="1"/>
        <v>0</v>
      </c>
      <c r="K105" s="49">
        <f t="shared" si="0"/>
        <v>0</v>
      </c>
      <c r="L105" s="47">
        <f t="shared" si="2"/>
        <v>0</v>
      </c>
      <c r="M105" s="47">
        <f t="shared" si="3"/>
        <v>0</v>
      </c>
      <c r="N105" s="45">
        <f t="shared" si="4"/>
        <v>0</v>
      </c>
      <c r="O105" s="45">
        <f t="shared" si="5"/>
        <v>0</v>
      </c>
    </row>
    <row r="106" spans="1:15" ht="15.75">
      <c r="A106" s="40" t="s">
        <v>106</v>
      </c>
      <c r="B106" s="48">
        <v>0</v>
      </c>
      <c r="C106" s="48">
        <v>0</v>
      </c>
      <c r="D106" s="47">
        <v>0</v>
      </c>
      <c r="E106" s="43">
        <v>0</v>
      </c>
      <c r="F106" s="45">
        <v>0</v>
      </c>
      <c r="G106" s="45">
        <v>0</v>
      </c>
      <c r="H106" s="47">
        <v>0</v>
      </c>
      <c r="I106" s="47">
        <v>0</v>
      </c>
      <c r="J106" s="45">
        <f t="shared" si="1"/>
        <v>0</v>
      </c>
      <c r="K106" s="49">
        <f t="shared" si="0"/>
        <v>0</v>
      </c>
      <c r="L106" s="47">
        <f t="shared" si="2"/>
        <v>0</v>
      </c>
      <c r="M106" s="47">
        <f t="shared" si="3"/>
        <v>0</v>
      </c>
      <c r="N106" s="45">
        <f t="shared" si="4"/>
        <v>0</v>
      </c>
      <c r="O106" s="45">
        <f t="shared" si="5"/>
        <v>0</v>
      </c>
    </row>
    <row r="107" spans="1:15" ht="15.75">
      <c r="A107" s="40" t="s">
        <v>107</v>
      </c>
      <c r="B107" s="48">
        <v>0</v>
      </c>
      <c r="C107" s="48">
        <v>4.1E-05</v>
      </c>
      <c r="D107" s="47">
        <v>10440.43507084304</v>
      </c>
      <c r="E107" s="43">
        <v>0</v>
      </c>
      <c r="F107" s="45">
        <v>8267.24471835544</v>
      </c>
      <c r="G107" s="45">
        <v>0</v>
      </c>
      <c r="H107" s="47">
        <v>9067.6746371316</v>
      </c>
      <c r="I107" s="47">
        <v>0</v>
      </c>
      <c r="J107" s="45">
        <f t="shared" si="1"/>
        <v>0</v>
      </c>
      <c r="K107" s="49">
        <f t="shared" si="0"/>
        <v>0</v>
      </c>
      <c r="L107" s="47">
        <f t="shared" si="2"/>
        <v>0</v>
      </c>
      <c r="M107" s="47">
        <f t="shared" si="3"/>
        <v>0</v>
      </c>
      <c r="N107" s="45">
        <f t="shared" si="4"/>
        <v>0</v>
      </c>
      <c r="O107" s="45">
        <f t="shared" si="5"/>
        <v>0</v>
      </c>
    </row>
    <row r="108" spans="1:15" ht="15.75">
      <c r="A108" s="40" t="s">
        <v>108</v>
      </c>
      <c r="B108" s="48">
        <v>0</v>
      </c>
      <c r="C108" s="48">
        <v>5.3E-05</v>
      </c>
      <c r="D108" s="47">
        <v>13496.17216474832</v>
      </c>
      <c r="E108" s="43">
        <v>0</v>
      </c>
      <c r="F108" s="45">
        <v>10686.92609933752</v>
      </c>
      <c r="G108" s="45">
        <v>0</v>
      </c>
      <c r="H108" s="47">
        <v>11721.6281894628</v>
      </c>
      <c r="I108" s="47">
        <v>0</v>
      </c>
      <c r="J108" s="45">
        <f t="shared" si="1"/>
        <v>0</v>
      </c>
      <c r="K108" s="49">
        <f t="shared" si="0"/>
        <v>0</v>
      </c>
      <c r="L108" s="47">
        <f t="shared" si="2"/>
        <v>0</v>
      </c>
      <c r="M108" s="47">
        <f t="shared" si="3"/>
        <v>0</v>
      </c>
      <c r="N108" s="45">
        <f t="shared" si="4"/>
        <v>0</v>
      </c>
      <c r="O108" s="45">
        <f t="shared" si="5"/>
        <v>0</v>
      </c>
    </row>
    <row r="109" spans="1:15" ht="15.75">
      <c r="A109" s="40" t="s">
        <v>109</v>
      </c>
      <c r="B109" s="48">
        <v>0</v>
      </c>
      <c r="C109" s="48">
        <v>5.6E-05</v>
      </c>
      <c r="D109" s="47">
        <v>14260.106438224639</v>
      </c>
      <c r="E109" s="43">
        <v>0</v>
      </c>
      <c r="F109" s="45">
        <v>11291.846444583038</v>
      </c>
      <c r="G109" s="45">
        <v>0</v>
      </c>
      <c r="H109" s="47">
        <v>12385.1165775456</v>
      </c>
      <c r="I109" s="47">
        <v>0</v>
      </c>
      <c r="J109" s="45">
        <f t="shared" si="1"/>
        <v>0</v>
      </c>
      <c r="K109" s="49">
        <f t="shared" si="0"/>
        <v>0</v>
      </c>
      <c r="L109" s="47">
        <f t="shared" si="2"/>
        <v>0</v>
      </c>
      <c r="M109" s="47">
        <f t="shared" si="3"/>
        <v>0</v>
      </c>
      <c r="N109" s="45">
        <f t="shared" si="4"/>
        <v>0</v>
      </c>
      <c r="O109" s="45">
        <f t="shared" si="5"/>
        <v>0</v>
      </c>
    </row>
    <row r="110" spans="1:15" ht="15.75">
      <c r="A110" s="40" t="s">
        <v>110</v>
      </c>
      <c r="B110" s="48">
        <v>0</v>
      </c>
      <c r="C110" s="48">
        <v>0</v>
      </c>
      <c r="D110" s="47">
        <v>0</v>
      </c>
      <c r="E110" s="43">
        <v>0</v>
      </c>
      <c r="F110" s="45">
        <v>0</v>
      </c>
      <c r="G110" s="45">
        <v>0</v>
      </c>
      <c r="H110" s="47">
        <v>0</v>
      </c>
      <c r="I110" s="47">
        <v>0</v>
      </c>
      <c r="J110" s="45">
        <f t="shared" si="1"/>
        <v>0</v>
      </c>
      <c r="K110" s="49">
        <f t="shared" si="0"/>
        <v>0</v>
      </c>
      <c r="L110" s="47">
        <f t="shared" si="2"/>
        <v>0</v>
      </c>
      <c r="M110" s="47">
        <f t="shared" si="3"/>
        <v>0</v>
      </c>
      <c r="N110" s="45">
        <f t="shared" si="4"/>
        <v>0</v>
      </c>
      <c r="O110" s="45">
        <f t="shared" si="5"/>
        <v>0</v>
      </c>
    </row>
    <row r="111" spans="1:15" ht="15.75">
      <c r="A111" s="40" t="s">
        <v>111</v>
      </c>
      <c r="B111" s="48">
        <v>0</v>
      </c>
      <c r="C111" s="48">
        <v>0</v>
      </c>
      <c r="D111" s="47">
        <v>0</v>
      </c>
      <c r="E111" s="43">
        <v>0</v>
      </c>
      <c r="F111" s="45">
        <v>0</v>
      </c>
      <c r="G111" s="45">
        <v>0</v>
      </c>
      <c r="H111" s="47">
        <v>0</v>
      </c>
      <c r="I111" s="47">
        <v>0</v>
      </c>
      <c r="J111" s="45">
        <f t="shared" si="1"/>
        <v>0</v>
      </c>
      <c r="K111" s="49">
        <f t="shared" si="0"/>
        <v>0</v>
      </c>
      <c r="L111" s="47">
        <f t="shared" si="2"/>
        <v>0</v>
      </c>
      <c r="M111" s="47">
        <f t="shared" si="3"/>
        <v>0</v>
      </c>
      <c r="N111" s="45">
        <f t="shared" si="4"/>
        <v>0</v>
      </c>
      <c r="O111" s="45">
        <f t="shared" si="5"/>
        <v>0</v>
      </c>
    </row>
    <row r="112" spans="1:15" ht="15.75">
      <c r="A112" s="40" t="s">
        <v>112</v>
      </c>
      <c r="B112" s="48">
        <v>0.000312</v>
      </c>
      <c r="C112" s="48">
        <v>1.1999999999999999E-05</v>
      </c>
      <c r="D112" s="47">
        <v>3055.7370939052794</v>
      </c>
      <c r="E112" s="43">
        <v>79449.16444153727</v>
      </c>
      <c r="F112" s="45">
        <v>2419.6813809820796</v>
      </c>
      <c r="G112" s="45">
        <v>62911.715905534074</v>
      </c>
      <c r="H112" s="47">
        <v>2653.9535523311997</v>
      </c>
      <c r="I112" s="47">
        <v>69002.7923606112</v>
      </c>
      <c r="J112" s="45">
        <f t="shared" si="1"/>
        <v>0</v>
      </c>
      <c r="K112" s="49">
        <f t="shared" si="0"/>
        <v>0</v>
      </c>
      <c r="L112" s="47">
        <f t="shared" si="2"/>
        <v>0</v>
      </c>
      <c r="M112" s="47">
        <f t="shared" si="3"/>
        <v>0</v>
      </c>
      <c r="N112" s="45">
        <f t="shared" si="4"/>
        <v>0</v>
      </c>
      <c r="O112" s="45">
        <f t="shared" si="5"/>
        <v>0</v>
      </c>
    </row>
    <row r="113" spans="1:15" ht="15.75">
      <c r="A113" s="40" t="s">
        <v>113</v>
      </c>
      <c r="B113" s="48">
        <v>3.9E-05</v>
      </c>
      <c r="C113" s="48">
        <v>1.5E-05</v>
      </c>
      <c r="D113" s="47">
        <v>3819.6713673816</v>
      </c>
      <c r="E113" s="43">
        <v>9931.145555192159</v>
      </c>
      <c r="F113" s="45">
        <v>3024.6017262275996</v>
      </c>
      <c r="G113" s="45">
        <v>7863.964488191759</v>
      </c>
      <c r="H113" s="47">
        <v>3317.441940414</v>
      </c>
      <c r="I113" s="47">
        <v>8625.3490450764</v>
      </c>
      <c r="J113" s="45">
        <f t="shared" si="1"/>
        <v>0</v>
      </c>
      <c r="K113" s="49">
        <f t="shared" si="0"/>
        <v>0</v>
      </c>
      <c r="L113" s="47">
        <f t="shared" si="2"/>
        <v>0</v>
      </c>
      <c r="M113" s="47">
        <f t="shared" si="3"/>
        <v>0</v>
      </c>
      <c r="N113" s="45">
        <f t="shared" si="4"/>
        <v>0</v>
      </c>
      <c r="O113" s="45">
        <f t="shared" si="5"/>
        <v>0</v>
      </c>
    </row>
    <row r="114" spans="1:15" ht="15.75">
      <c r="A114" s="40" t="s">
        <v>114</v>
      </c>
      <c r="B114" s="48">
        <v>0.000776</v>
      </c>
      <c r="C114" s="48">
        <v>0</v>
      </c>
      <c r="D114" s="47">
        <v>0</v>
      </c>
      <c r="E114" s="43">
        <v>197604.33207254144</v>
      </c>
      <c r="F114" s="45">
        <v>0</v>
      </c>
      <c r="G114" s="45">
        <v>156472.72930350783</v>
      </c>
      <c r="H114" s="47">
        <v>0</v>
      </c>
      <c r="I114" s="47">
        <v>171622.3297174176</v>
      </c>
      <c r="J114" s="45">
        <f t="shared" si="1"/>
        <v>0</v>
      </c>
      <c r="K114" s="49">
        <f t="shared" si="0"/>
        <v>0</v>
      </c>
      <c r="L114" s="47">
        <f t="shared" si="2"/>
        <v>0</v>
      </c>
      <c r="M114" s="47">
        <f t="shared" si="3"/>
        <v>0</v>
      </c>
      <c r="N114" s="45">
        <f t="shared" si="4"/>
        <v>0</v>
      </c>
      <c r="O114" s="45">
        <f t="shared" si="5"/>
        <v>0</v>
      </c>
    </row>
    <row r="115" spans="1:15" ht="15.75">
      <c r="A115" s="40" t="s">
        <v>115</v>
      </c>
      <c r="B115" s="48">
        <v>3.1E-05</v>
      </c>
      <c r="C115" s="48">
        <v>0.000142</v>
      </c>
      <c r="D115" s="47">
        <v>36159.55561121248</v>
      </c>
      <c r="E115" s="43">
        <v>7893.98749258864</v>
      </c>
      <c r="F115" s="45">
        <v>28632.89634162128</v>
      </c>
      <c r="G115" s="45">
        <v>6250.843567537039</v>
      </c>
      <c r="H115" s="47">
        <v>31405.1170359192</v>
      </c>
      <c r="I115" s="47">
        <v>6856.0466768556</v>
      </c>
      <c r="J115" s="45">
        <f t="shared" si="1"/>
        <v>0</v>
      </c>
      <c r="K115" s="49">
        <f t="shared" si="0"/>
        <v>0</v>
      </c>
      <c r="L115" s="47">
        <f t="shared" si="2"/>
        <v>0</v>
      </c>
      <c r="M115" s="47">
        <f t="shared" si="3"/>
        <v>0</v>
      </c>
      <c r="N115" s="45">
        <f t="shared" si="4"/>
        <v>0</v>
      </c>
      <c r="O115" s="45">
        <f t="shared" si="5"/>
        <v>0</v>
      </c>
    </row>
    <row r="116" spans="1:15" ht="15.75">
      <c r="A116" s="40" t="s">
        <v>116</v>
      </c>
      <c r="B116" s="48">
        <v>0</v>
      </c>
      <c r="C116" s="48">
        <v>0</v>
      </c>
      <c r="D116" s="47">
        <v>0</v>
      </c>
      <c r="E116" s="43">
        <v>0</v>
      </c>
      <c r="F116" s="45">
        <v>0</v>
      </c>
      <c r="G116" s="45">
        <v>0</v>
      </c>
      <c r="H116" s="47">
        <v>0</v>
      </c>
      <c r="I116" s="47">
        <v>0</v>
      </c>
      <c r="J116" s="45">
        <f t="shared" si="1"/>
        <v>0</v>
      </c>
      <c r="K116" s="49">
        <f t="shared" si="0"/>
        <v>0</v>
      </c>
      <c r="L116" s="47">
        <f t="shared" si="2"/>
        <v>0</v>
      </c>
      <c r="M116" s="47">
        <f t="shared" si="3"/>
        <v>0</v>
      </c>
      <c r="N116" s="45">
        <f t="shared" si="4"/>
        <v>0</v>
      </c>
      <c r="O116" s="45">
        <f t="shared" si="5"/>
        <v>0</v>
      </c>
    </row>
    <row r="117" spans="1:15" ht="15.75">
      <c r="A117" s="40" t="s">
        <v>117</v>
      </c>
      <c r="B117" s="48">
        <v>4.7000000000000004E-05</v>
      </c>
      <c r="C117" s="48">
        <v>0</v>
      </c>
      <c r="D117" s="47">
        <v>0</v>
      </c>
      <c r="E117" s="43">
        <v>11968.30361779568</v>
      </c>
      <c r="F117" s="45">
        <v>0</v>
      </c>
      <c r="G117" s="45">
        <v>9477.08540884648</v>
      </c>
      <c r="H117" s="47">
        <v>0</v>
      </c>
      <c r="I117" s="47">
        <v>10394.6514132972</v>
      </c>
      <c r="J117" s="45">
        <f t="shared" si="1"/>
        <v>0</v>
      </c>
      <c r="K117" s="49">
        <f t="shared" si="0"/>
        <v>0</v>
      </c>
      <c r="L117" s="47">
        <f t="shared" si="2"/>
        <v>0</v>
      </c>
      <c r="M117" s="47">
        <f t="shared" si="3"/>
        <v>0</v>
      </c>
      <c r="N117" s="45">
        <f t="shared" si="4"/>
        <v>0</v>
      </c>
      <c r="O117" s="45">
        <f t="shared" si="5"/>
        <v>0</v>
      </c>
    </row>
    <row r="118" spans="1:15" ht="15.75">
      <c r="A118" s="40" t="s">
        <v>118</v>
      </c>
      <c r="B118" s="48">
        <v>0</v>
      </c>
      <c r="C118" s="48">
        <v>0</v>
      </c>
      <c r="D118" s="47">
        <v>0</v>
      </c>
      <c r="E118" s="43">
        <v>0</v>
      </c>
      <c r="F118" s="45">
        <v>0</v>
      </c>
      <c r="G118" s="45">
        <v>0</v>
      </c>
      <c r="H118" s="47">
        <v>0</v>
      </c>
      <c r="I118" s="47">
        <v>0</v>
      </c>
      <c r="J118" s="45">
        <f t="shared" si="1"/>
        <v>0</v>
      </c>
      <c r="K118" s="49">
        <f t="shared" si="0"/>
        <v>0</v>
      </c>
      <c r="L118" s="47">
        <f t="shared" si="2"/>
        <v>0</v>
      </c>
      <c r="M118" s="47">
        <f t="shared" si="3"/>
        <v>0</v>
      </c>
      <c r="N118" s="45">
        <f t="shared" si="4"/>
        <v>0</v>
      </c>
      <c r="O118" s="45">
        <f t="shared" si="5"/>
        <v>0</v>
      </c>
    </row>
    <row r="119" spans="1:15" ht="15.75">
      <c r="A119" s="40" t="s">
        <v>119</v>
      </c>
      <c r="B119" s="48">
        <v>0</v>
      </c>
      <c r="C119" s="48">
        <v>0</v>
      </c>
      <c r="D119" s="47">
        <v>0</v>
      </c>
      <c r="E119" s="43">
        <v>0</v>
      </c>
      <c r="F119" s="45">
        <v>0</v>
      </c>
      <c r="G119" s="45">
        <v>0</v>
      </c>
      <c r="H119" s="47">
        <v>0</v>
      </c>
      <c r="I119" s="47">
        <v>0</v>
      </c>
      <c r="J119" s="45">
        <f t="shared" si="1"/>
        <v>0</v>
      </c>
      <c r="K119" s="49">
        <f t="shared" si="0"/>
        <v>0</v>
      </c>
      <c r="L119" s="47">
        <f t="shared" si="2"/>
        <v>0</v>
      </c>
      <c r="M119" s="47">
        <f t="shared" si="3"/>
        <v>0</v>
      </c>
      <c r="N119" s="45">
        <f t="shared" si="4"/>
        <v>0</v>
      </c>
      <c r="O119" s="45">
        <f t="shared" si="5"/>
        <v>0</v>
      </c>
    </row>
    <row r="120" spans="1:15" ht="15.75">
      <c r="A120" s="40" t="s">
        <v>120</v>
      </c>
      <c r="B120" s="48">
        <v>1.1999999999999999E-05</v>
      </c>
      <c r="C120" s="48">
        <v>0</v>
      </c>
      <c r="D120" s="47">
        <v>0</v>
      </c>
      <c r="E120" s="43">
        <v>3055.7370939052794</v>
      </c>
      <c r="F120" s="45">
        <v>0</v>
      </c>
      <c r="G120" s="45">
        <v>2419.6813809820796</v>
      </c>
      <c r="H120" s="47">
        <v>0</v>
      </c>
      <c r="I120" s="47">
        <v>2653.9535523311997</v>
      </c>
      <c r="J120" s="45">
        <f t="shared" si="1"/>
        <v>0</v>
      </c>
      <c r="K120" s="49">
        <f t="shared" si="0"/>
        <v>0</v>
      </c>
      <c r="L120" s="47">
        <f t="shared" si="2"/>
        <v>0</v>
      </c>
      <c r="M120" s="47">
        <f t="shared" si="3"/>
        <v>0</v>
      </c>
      <c r="N120" s="45">
        <f t="shared" si="4"/>
        <v>0</v>
      </c>
      <c r="O120" s="45">
        <f t="shared" si="5"/>
        <v>0</v>
      </c>
    </row>
    <row r="121" spans="1:15" ht="15.75">
      <c r="A121" s="40" t="s">
        <v>121</v>
      </c>
      <c r="B121" s="48">
        <v>0</v>
      </c>
      <c r="C121" s="48">
        <v>0</v>
      </c>
      <c r="D121" s="47">
        <v>0</v>
      </c>
      <c r="E121" s="43">
        <v>0</v>
      </c>
      <c r="F121" s="45">
        <v>0</v>
      </c>
      <c r="G121" s="45">
        <v>0</v>
      </c>
      <c r="H121" s="47">
        <v>0</v>
      </c>
      <c r="I121" s="47">
        <v>0</v>
      </c>
      <c r="J121" s="45">
        <f t="shared" si="1"/>
        <v>0</v>
      </c>
      <c r="K121" s="49">
        <f t="shared" si="0"/>
        <v>0</v>
      </c>
      <c r="L121" s="47">
        <f t="shared" si="2"/>
        <v>0</v>
      </c>
      <c r="M121" s="47">
        <f t="shared" si="3"/>
        <v>0</v>
      </c>
      <c r="N121" s="45">
        <f t="shared" si="4"/>
        <v>0</v>
      </c>
      <c r="O121" s="45">
        <f t="shared" si="5"/>
        <v>0</v>
      </c>
    </row>
    <row r="122" spans="1:15" ht="15.75">
      <c r="A122" s="40" t="s">
        <v>122</v>
      </c>
      <c r="B122" s="48">
        <v>9.7E-05</v>
      </c>
      <c r="C122" s="48">
        <v>0</v>
      </c>
      <c r="D122" s="47">
        <v>0</v>
      </c>
      <c r="E122" s="43">
        <v>24700.54150906768</v>
      </c>
      <c r="F122" s="45">
        <v>0</v>
      </c>
      <c r="G122" s="45">
        <v>19559.09116293848</v>
      </c>
      <c r="H122" s="47">
        <v>0</v>
      </c>
      <c r="I122" s="47">
        <v>21452.7912146772</v>
      </c>
      <c r="J122" s="45">
        <f t="shared" si="1"/>
        <v>0</v>
      </c>
      <c r="K122" s="49">
        <f t="shared" si="0"/>
        <v>0</v>
      </c>
      <c r="L122" s="47">
        <f t="shared" si="2"/>
        <v>0</v>
      </c>
      <c r="M122" s="47">
        <f t="shared" si="3"/>
        <v>0</v>
      </c>
      <c r="N122" s="45">
        <f t="shared" si="4"/>
        <v>0</v>
      </c>
      <c r="O122" s="45">
        <f t="shared" si="5"/>
        <v>0</v>
      </c>
    </row>
    <row r="123" spans="1:15" ht="15.75">
      <c r="A123" s="40" t="s">
        <v>123</v>
      </c>
      <c r="B123" s="48">
        <v>0.00016</v>
      </c>
      <c r="C123" s="48">
        <v>0.00021899999999999998</v>
      </c>
      <c r="D123" s="47">
        <v>55767.20196377135</v>
      </c>
      <c r="E123" s="43">
        <v>40743.1612520704</v>
      </c>
      <c r="F123" s="45">
        <v>44159.18520292295</v>
      </c>
      <c r="G123" s="45">
        <v>32262.418413094398</v>
      </c>
      <c r="H123" s="47">
        <v>48434.652330044395</v>
      </c>
      <c r="I123" s="47">
        <v>35386.047364416</v>
      </c>
      <c r="J123" s="45">
        <f t="shared" si="1"/>
        <v>0</v>
      </c>
      <c r="K123" s="49">
        <f t="shared" si="0"/>
        <v>0</v>
      </c>
      <c r="L123" s="47">
        <f t="shared" si="2"/>
        <v>0</v>
      </c>
      <c r="M123" s="47">
        <f t="shared" si="3"/>
        <v>0</v>
      </c>
      <c r="N123" s="45">
        <f t="shared" si="4"/>
        <v>0</v>
      </c>
      <c r="O123" s="45">
        <f t="shared" si="5"/>
        <v>0</v>
      </c>
    </row>
    <row r="124" spans="1:15" ht="15.75">
      <c r="A124" s="40" t="s">
        <v>124</v>
      </c>
      <c r="B124" s="48">
        <v>0</v>
      </c>
      <c r="C124" s="48">
        <v>0</v>
      </c>
      <c r="D124" s="47">
        <v>0</v>
      </c>
      <c r="E124" s="43">
        <v>0</v>
      </c>
      <c r="F124" s="45">
        <v>0</v>
      </c>
      <c r="G124" s="45">
        <v>0</v>
      </c>
      <c r="H124" s="47">
        <v>0</v>
      </c>
      <c r="I124" s="47">
        <v>0</v>
      </c>
      <c r="J124" s="45">
        <f t="shared" si="1"/>
        <v>0</v>
      </c>
      <c r="K124" s="49">
        <f t="shared" si="0"/>
        <v>0</v>
      </c>
      <c r="L124" s="47">
        <f t="shared" si="2"/>
        <v>0</v>
      </c>
      <c r="M124" s="47">
        <f t="shared" si="3"/>
        <v>0</v>
      </c>
      <c r="N124" s="45">
        <f t="shared" si="4"/>
        <v>0</v>
      </c>
      <c r="O124" s="45">
        <f t="shared" si="5"/>
        <v>0</v>
      </c>
    </row>
    <row r="125" spans="1:15" ht="15.75">
      <c r="A125" s="40" t="s">
        <v>125</v>
      </c>
      <c r="B125" s="48">
        <v>3.1E-05</v>
      </c>
      <c r="C125" s="48">
        <v>0.000365</v>
      </c>
      <c r="D125" s="47">
        <v>92945.3366062856</v>
      </c>
      <c r="E125" s="43">
        <v>7893.98749258864</v>
      </c>
      <c r="F125" s="45">
        <v>73598.6420048716</v>
      </c>
      <c r="G125" s="45">
        <v>6250.843567537039</v>
      </c>
      <c r="H125" s="47">
        <v>80724.42055007399</v>
      </c>
      <c r="I125" s="47">
        <v>6856.0466768556</v>
      </c>
      <c r="J125" s="45">
        <f t="shared" si="1"/>
        <v>0</v>
      </c>
      <c r="K125" s="49">
        <f t="shared" si="0"/>
        <v>0</v>
      </c>
      <c r="L125" s="47">
        <f t="shared" si="2"/>
        <v>0</v>
      </c>
      <c r="M125" s="47">
        <f t="shared" si="3"/>
        <v>0</v>
      </c>
      <c r="N125" s="45">
        <f t="shared" si="4"/>
        <v>0</v>
      </c>
      <c r="O125" s="45">
        <f t="shared" si="5"/>
        <v>0</v>
      </c>
    </row>
    <row r="126" spans="1:15" ht="15.75">
      <c r="A126" s="40" t="s">
        <v>126</v>
      </c>
      <c r="B126" s="48">
        <v>0</v>
      </c>
      <c r="C126" s="48">
        <v>0</v>
      </c>
      <c r="D126" s="47">
        <v>0</v>
      </c>
      <c r="E126" s="43">
        <v>0</v>
      </c>
      <c r="F126" s="45">
        <v>0</v>
      </c>
      <c r="G126" s="45">
        <v>0</v>
      </c>
      <c r="H126" s="47">
        <v>0</v>
      </c>
      <c r="I126" s="47">
        <v>0</v>
      </c>
      <c r="J126" s="45">
        <f t="shared" si="1"/>
        <v>0</v>
      </c>
      <c r="K126" s="49">
        <f t="shared" si="0"/>
        <v>0</v>
      </c>
      <c r="L126" s="47">
        <f t="shared" si="2"/>
        <v>0</v>
      </c>
      <c r="M126" s="47">
        <f t="shared" si="3"/>
        <v>0</v>
      </c>
      <c r="N126" s="45">
        <f t="shared" si="4"/>
        <v>0</v>
      </c>
      <c r="O126" s="45">
        <f t="shared" si="5"/>
        <v>0</v>
      </c>
    </row>
    <row r="127" spans="1:15" ht="15.75">
      <c r="A127" s="40" t="s">
        <v>127</v>
      </c>
      <c r="B127" s="48">
        <v>0</v>
      </c>
      <c r="C127" s="48">
        <v>0</v>
      </c>
      <c r="D127" s="47">
        <v>0</v>
      </c>
      <c r="E127" s="43">
        <v>0</v>
      </c>
      <c r="F127" s="45">
        <v>0</v>
      </c>
      <c r="G127" s="45">
        <v>0</v>
      </c>
      <c r="H127" s="47">
        <v>0</v>
      </c>
      <c r="I127" s="47">
        <v>0</v>
      </c>
      <c r="J127" s="45">
        <f t="shared" si="1"/>
        <v>0</v>
      </c>
      <c r="K127" s="49">
        <f t="shared" si="0"/>
        <v>0</v>
      </c>
      <c r="L127" s="47">
        <f t="shared" si="2"/>
        <v>0</v>
      </c>
      <c r="M127" s="47">
        <f t="shared" si="3"/>
        <v>0</v>
      </c>
      <c r="N127" s="45">
        <f t="shared" si="4"/>
        <v>0</v>
      </c>
      <c r="O127" s="45">
        <f t="shared" si="5"/>
        <v>0</v>
      </c>
    </row>
    <row r="128" spans="1:15" ht="15.75">
      <c r="A128" s="40" t="s">
        <v>128</v>
      </c>
      <c r="B128" s="48">
        <v>0</v>
      </c>
      <c r="C128" s="48">
        <v>0</v>
      </c>
      <c r="D128" s="47">
        <v>0</v>
      </c>
      <c r="E128" s="43">
        <v>0</v>
      </c>
      <c r="F128" s="45">
        <v>0</v>
      </c>
      <c r="G128" s="45">
        <v>0</v>
      </c>
      <c r="H128" s="47">
        <v>0</v>
      </c>
      <c r="I128" s="47">
        <v>0</v>
      </c>
      <c r="J128" s="45">
        <f t="shared" si="1"/>
        <v>0</v>
      </c>
      <c r="K128" s="49">
        <f t="shared" si="0"/>
        <v>0</v>
      </c>
      <c r="L128" s="47">
        <f t="shared" si="2"/>
        <v>0</v>
      </c>
      <c r="M128" s="47">
        <f t="shared" si="3"/>
        <v>0</v>
      </c>
      <c r="N128" s="45">
        <f t="shared" si="4"/>
        <v>0</v>
      </c>
      <c r="O128" s="45">
        <f t="shared" si="5"/>
        <v>0</v>
      </c>
    </row>
    <row r="129" spans="1:15" ht="15.75">
      <c r="A129" s="40" t="s">
        <v>129</v>
      </c>
      <c r="B129" s="48">
        <v>0</v>
      </c>
      <c r="C129" s="48">
        <v>0</v>
      </c>
      <c r="D129" s="47">
        <v>0</v>
      </c>
      <c r="E129" s="43">
        <v>0</v>
      </c>
      <c r="F129" s="45">
        <v>0</v>
      </c>
      <c r="G129" s="45">
        <v>0</v>
      </c>
      <c r="H129" s="47">
        <v>0</v>
      </c>
      <c r="I129" s="47">
        <v>0</v>
      </c>
      <c r="J129" s="45">
        <f t="shared" si="1"/>
        <v>0</v>
      </c>
      <c r="K129" s="49">
        <f t="shared" si="0"/>
        <v>0</v>
      </c>
      <c r="L129" s="47">
        <f t="shared" si="2"/>
        <v>0</v>
      </c>
      <c r="M129" s="47">
        <f t="shared" si="3"/>
        <v>0</v>
      </c>
      <c r="N129" s="45">
        <f t="shared" si="4"/>
        <v>0</v>
      </c>
      <c r="O129" s="45">
        <f t="shared" si="5"/>
        <v>0</v>
      </c>
    </row>
    <row r="130" spans="1:15" ht="15.75">
      <c r="A130" s="40" t="s">
        <v>130</v>
      </c>
      <c r="B130" s="48">
        <v>0</v>
      </c>
      <c r="C130" s="48">
        <v>0</v>
      </c>
      <c r="D130" s="47">
        <v>0</v>
      </c>
      <c r="E130" s="43">
        <v>0</v>
      </c>
      <c r="F130" s="45">
        <v>0</v>
      </c>
      <c r="G130" s="45">
        <v>0</v>
      </c>
      <c r="H130" s="47">
        <v>0</v>
      </c>
      <c r="I130" s="47">
        <v>0</v>
      </c>
      <c r="J130" s="45">
        <f t="shared" si="1"/>
        <v>0</v>
      </c>
      <c r="K130" s="49">
        <f t="shared" si="0"/>
        <v>0</v>
      </c>
      <c r="L130" s="47">
        <f t="shared" si="2"/>
        <v>0</v>
      </c>
      <c r="M130" s="47">
        <f t="shared" si="3"/>
        <v>0</v>
      </c>
      <c r="N130" s="45">
        <f t="shared" si="4"/>
        <v>0</v>
      </c>
      <c r="O130" s="45">
        <f t="shared" si="5"/>
        <v>0</v>
      </c>
    </row>
    <row r="131" spans="1:15" ht="15.75">
      <c r="A131" s="40" t="s">
        <v>131</v>
      </c>
      <c r="B131" s="48">
        <v>0</v>
      </c>
      <c r="C131" s="48">
        <v>0</v>
      </c>
      <c r="D131" s="47">
        <v>0</v>
      </c>
      <c r="E131" s="43">
        <v>0</v>
      </c>
      <c r="F131" s="45">
        <v>0</v>
      </c>
      <c r="G131" s="45">
        <v>0</v>
      </c>
      <c r="H131" s="47">
        <v>0</v>
      </c>
      <c r="I131" s="47">
        <v>0</v>
      </c>
      <c r="J131" s="45">
        <f t="shared" si="1"/>
        <v>0</v>
      </c>
      <c r="K131" s="49">
        <f t="shared" si="0"/>
        <v>0</v>
      </c>
      <c r="L131" s="47">
        <f t="shared" si="2"/>
        <v>0</v>
      </c>
      <c r="M131" s="47">
        <f t="shared" si="3"/>
        <v>0</v>
      </c>
      <c r="N131" s="45">
        <f t="shared" si="4"/>
        <v>0</v>
      </c>
      <c r="O131" s="45">
        <f t="shared" si="5"/>
        <v>0</v>
      </c>
    </row>
    <row r="132" spans="1:15" ht="15.75">
      <c r="A132" s="40" t="s">
        <v>132</v>
      </c>
      <c r="B132" s="48">
        <v>0</v>
      </c>
      <c r="C132" s="48">
        <v>0</v>
      </c>
      <c r="D132" s="47">
        <v>0</v>
      </c>
      <c r="E132" s="43">
        <v>0</v>
      </c>
      <c r="F132" s="45">
        <v>0</v>
      </c>
      <c r="G132" s="45">
        <v>0</v>
      </c>
      <c r="H132" s="47">
        <v>0</v>
      </c>
      <c r="I132" s="47">
        <v>0</v>
      </c>
      <c r="J132" s="45">
        <f t="shared" si="1"/>
        <v>0</v>
      </c>
      <c r="K132" s="49">
        <f t="shared" si="0"/>
        <v>0</v>
      </c>
      <c r="L132" s="47">
        <f t="shared" si="2"/>
        <v>0</v>
      </c>
      <c r="M132" s="47">
        <f t="shared" si="3"/>
        <v>0</v>
      </c>
      <c r="N132" s="45">
        <f t="shared" si="4"/>
        <v>0</v>
      </c>
      <c r="O132" s="45">
        <f t="shared" si="5"/>
        <v>0</v>
      </c>
    </row>
    <row r="133" spans="1:15" ht="15.75">
      <c r="A133" s="40" t="s">
        <v>133</v>
      </c>
      <c r="B133" s="48">
        <v>0</v>
      </c>
      <c r="C133" s="48">
        <v>0</v>
      </c>
      <c r="D133" s="47">
        <v>0</v>
      </c>
      <c r="E133" s="43">
        <v>0</v>
      </c>
      <c r="F133" s="45">
        <v>0</v>
      </c>
      <c r="G133" s="45">
        <v>0</v>
      </c>
      <c r="H133" s="47">
        <v>0</v>
      </c>
      <c r="I133" s="47">
        <v>0</v>
      </c>
      <c r="J133" s="45">
        <f t="shared" si="1"/>
        <v>0</v>
      </c>
      <c r="K133" s="49">
        <f t="shared" si="0"/>
        <v>0</v>
      </c>
      <c r="L133" s="47">
        <f t="shared" si="2"/>
        <v>0</v>
      </c>
      <c r="M133" s="47">
        <f t="shared" si="3"/>
        <v>0</v>
      </c>
      <c r="N133" s="45">
        <f t="shared" si="4"/>
        <v>0</v>
      </c>
      <c r="O133" s="45">
        <f t="shared" si="5"/>
        <v>0</v>
      </c>
    </row>
    <row r="134" spans="1:15" ht="15.75">
      <c r="A134" s="40" t="s">
        <v>134</v>
      </c>
      <c r="B134" s="48">
        <v>0</v>
      </c>
      <c r="C134" s="48">
        <v>0</v>
      </c>
      <c r="D134" s="47">
        <v>0</v>
      </c>
      <c r="E134" s="43">
        <v>0</v>
      </c>
      <c r="F134" s="45">
        <v>0</v>
      </c>
      <c r="G134" s="45">
        <v>0</v>
      </c>
      <c r="H134" s="47">
        <v>0</v>
      </c>
      <c r="I134" s="47">
        <v>0</v>
      </c>
      <c r="J134" s="45">
        <f t="shared" si="1"/>
        <v>0</v>
      </c>
      <c r="K134" s="49">
        <f t="shared" si="0"/>
        <v>0</v>
      </c>
      <c r="L134" s="47">
        <f t="shared" si="2"/>
        <v>0</v>
      </c>
      <c r="M134" s="47">
        <f t="shared" si="3"/>
        <v>0</v>
      </c>
      <c r="N134" s="45">
        <f t="shared" si="4"/>
        <v>0</v>
      </c>
      <c r="O134" s="45">
        <f t="shared" si="5"/>
        <v>0</v>
      </c>
    </row>
    <row r="135" spans="1:15" ht="15.75">
      <c r="A135" s="40" t="s">
        <v>135</v>
      </c>
      <c r="B135" s="48">
        <v>3.6E-05</v>
      </c>
      <c r="C135" s="48">
        <v>0</v>
      </c>
      <c r="D135" s="47">
        <v>0</v>
      </c>
      <c r="E135" s="43">
        <v>9167.21128171584</v>
      </c>
      <c r="F135" s="45">
        <v>0</v>
      </c>
      <c r="G135" s="45">
        <v>7259.04414294624</v>
      </c>
      <c r="H135" s="47">
        <v>0</v>
      </c>
      <c r="I135" s="47">
        <v>7961.8606569936</v>
      </c>
      <c r="J135" s="45">
        <f t="shared" si="1"/>
        <v>0</v>
      </c>
      <c r="K135" s="49">
        <f t="shared" si="0"/>
        <v>0</v>
      </c>
      <c r="L135" s="47">
        <f t="shared" si="2"/>
        <v>0</v>
      </c>
      <c r="M135" s="47">
        <f t="shared" si="3"/>
        <v>0</v>
      </c>
      <c r="N135" s="45">
        <f t="shared" si="4"/>
        <v>0</v>
      </c>
      <c r="O135" s="45">
        <f t="shared" si="5"/>
        <v>0</v>
      </c>
    </row>
    <row r="136" spans="1:15" ht="15.75">
      <c r="A136" s="40" t="s">
        <v>136</v>
      </c>
      <c r="B136" s="48">
        <v>0.000211</v>
      </c>
      <c r="C136" s="48">
        <v>0.001162</v>
      </c>
      <c r="D136" s="47">
        <v>295897.2085931613</v>
      </c>
      <c r="E136" s="43">
        <v>53730.04390116784</v>
      </c>
      <c r="F136" s="45">
        <v>234305.81372509807</v>
      </c>
      <c r="G136" s="45">
        <v>42546.064282268235</v>
      </c>
      <c r="H136" s="47">
        <v>256991.1689840712</v>
      </c>
      <c r="I136" s="47">
        <v>46665.3499618236</v>
      </c>
      <c r="J136" s="45">
        <f t="shared" si="1"/>
        <v>0</v>
      </c>
      <c r="K136" s="49">
        <f t="shared" si="0"/>
        <v>0</v>
      </c>
      <c r="L136" s="47">
        <f t="shared" si="2"/>
        <v>0</v>
      </c>
      <c r="M136" s="47">
        <f t="shared" si="3"/>
        <v>0</v>
      </c>
      <c r="N136" s="45">
        <f t="shared" si="4"/>
        <v>0</v>
      </c>
      <c r="O136" s="45">
        <f t="shared" si="5"/>
        <v>0</v>
      </c>
    </row>
    <row r="137" spans="1:15" ht="15.75">
      <c r="A137" s="40" t="s">
        <v>137</v>
      </c>
      <c r="B137" s="48">
        <v>0</v>
      </c>
      <c r="C137" s="48">
        <v>0</v>
      </c>
      <c r="D137" s="47">
        <v>0</v>
      </c>
      <c r="E137" s="43">
        <v>0</v>
      </c>
      <c r="F137" s="45">
        <v>0</v>
      </c>
      <c r="G137" s="45">
        <v>0</v>
      </c>
      <c r="H137" s="47">
        <v>0</v>
      </c>
      <c r="I137" s="47">
        <v>0</v>
      </c>
      <c r="J137" s="45">
        <f t="shared" si="1"/>
        <v>0</v>
      </c>
      <c r="K137" s="49">
        <f t="shared" si="0"/>
        <v>0</v>
      </c>
      <c r="L137" s="47">
        <f t="shared" si="2"/>
        <v>0</v>
      </c>
      <c r="M137" s="47">
        <f t="shared" si="3"/>
        <v>0</v>
      </c>
      <c r="N137" s="45">
        <f t="shared" si="4"/>
        <v>0</v>
      </c>
      <c r="O137" s="45">
        <f t="shared" si="5"/>
        <v>0</v>
      </c>
    </row>
    <row r="138" spans="1:15" ht="15.75">
      <c r="A138" s="40" t="s">
        <v>138</v>
      </c>
      <c r="B138" s="48">
        <v>0</v>
      </c>
      <c r="C138" s="48">
        <v>0</v>
      </c>
      <c r="D138" s="47">
        <v>0</v>
      </c>
      <c r="E138" s="43">
        <v>0</v>
      </c>
      <c r="F138" s="45">
        <v>0</v>
      </c>
      <c r="G138" s="45">
        <v>0</v>
      </c>
      <c r="H138" s="47">
        <v>0</v>
      </c>
      <c r="I138" s="47">
        <v>0</v>
      </c>
      <c r="J138" s="45">
        <f t="shared" si="1"/>
        <v>0</v>
      </c>
      <c r="K138" s="49">
        <f t="shared" si="0"/>
        <v>0</v>
      </c>
      <c r="L138" s="47">
        <f t="shared" si="2"/>
        <v>0</v>
      </c>
      <c r="M138" s="47">
        <f t="shared" si="3"/>
        <v>0</v>
      </c>
      <c r="N138" s="45">
        <f t="shared" si="4"/>
        <v>0</v>
      </c>
      <c r="O138" s="45">
        <f t="shared" si="5"/>
        <v>0</v>
      </c>
    </row>
    <row r="139" spans="1:15" ht="15.75">
      <c r="A139" s="40" t="s">
        <v>139</v>
      </c>
      <c r="B139" s="48">
        <v>0</v>
      </c>
      <c r="C139" s="48">
        <v>0.000157</v>
      </c>
      <c r="D139" s="47">
        <v>39979.22697859407</v>
      </c>
      <c r="E139" s="43">
        <v>0</v>
      </c>
      <c r="F139" s="45">
        <v>31657.498067848876</v>
      </c>
      <c r="G139" s="45">
        <v>0</v>
      </c>
      <c r="H139" s="47">
        <v>34722.558976333195</v>
      </c>
      <c r="I139" s="47">
        <v>0</v>
      </c>
      <c r="J139" s="45">
        <f t="shared" si="1"/>
        <v>0</v>
      </c>
      <c r="K139" s="49">
        <f t="shared" si="0"/>
        <v>0</v>
      </c>
      <c r="L139" s="47">
        <f t="shared" si="2"/>
        <v>0</v>
      </c>
      <c r="M139" s="47">
        <f t="shared" si="3"/>
        <v>0</v>
      </c>
      <c r="N139" s="45">
        <f t="shared" si="4"/>
        <v>0</v>
      </c>
      <c r="O139" s="45">
        <f t="shared" si="5"/>
        <v>0</v>
      </c>
    </row>
    <row r="140" spans="1:15" ht="15.75">
      <c r="A140" s="40" t="s">
        <v>140</v>
      </c>
      <c r="B140" s="48">
        <v>0.000189</v>
      </c>
      <c r="C140" s="48">
        <v>0.001421</v>
      </c>
      <c r="D140" s="47">
        <v>361850.20086995023</v>
      </c>
      <c r="E140" s="43">
        <v>48127.85922900816</v>
      </c>
      <c r="F140" s="45">
        <v>286530.6035312946</v>
      </c>
      <c r="G140" s="45">
        <v>38109.981750467756</v>
      </c>
      <c r="H140" s="47">
        <v>314272.33315521956</v>
      </c>
      <c r="I140" s="47">
        <v>41799.768449216404</v>
      </c>
      <c r="J140" s="45">
        <f t="shared" si="1"/>
        <v>0</v>
      </c>
      <c r="K140" s="49">
        <f t="shared" si="0"/>
        <v>0</v>
      </c>
      <c r="L140" s="47">
        <f t="shared" si="2"/>
        <v>0</v>
      </c>
      <c r="M140" s="47">
        <f t="shared" si="3"/>
        <v>0</v>
      </c>
      <c r="N140" s="45">
        <f t="shared" si="4"/>
        <v>0</v>
      </c>
      <c r="O140" s="45">
        <f t="shared" si="5"/>
        <v>0</v>
      </c>
    </row>
    <row r="141" spans="1:15" ht="15.75">
      <c r="A141" s="40" t="s">
        <v>141</v>
      </c>
      <c r="B141" s="48">
        <v>0</v>
      </c>
      <c r="C141" s="48">
        <v>0</v>
      </c>
      <c r="D141" s="47">
        <v>0</v>
      </c>
      <c r="E141" s="43">
        <v>0</v>
      </c>
      <c r="F141" s="45">
        <v>0</v>
      </c>
      <c r="G141" s="45">
        <v>0</v>
      </c>
      <c r="H141" s="47">
        <v>0</v>
      </c>
      <c r="I141" s="47">
        <v>0</v>
      </c>
      <c r="J141" s="45">
        <f t="shared" si="1"/>
        <v>0</v>
      </c>
      <c r="K141" s="49">
        <f t="shared" si="0"/>
        <v>0</v>
      </c>
      <c r="L141" s="47">
        <f t="shared" si="2"/>
        <v>0</v>
      </c>
      <c r="M141" s="47">
        <f t="shared" si="3"/>
        <v>0</v>
      </c>
      <c r="N141" s="45">
        <f t="shared" si="4"/>
        <v>0</v>
      </c>
      <c r="O141" s="45">
        <f t="shared" si="5"/>
        <v>0</v>
      </c>
    </row>
    <row r="142" spans="1:15" ht="15.75">
      <c r="A142" s="40" t="s">
        <v>142</v>
      </c>
      <c r="B142" s="48">
        <v>6.4E-05</v>
      </c>
      <c r="C142" s="48">
        <v>9.3E-05</v>
      </c>
      <c r="D142" s="47">
        <v>23681.96247776592</v>
      </c>
      <c r="E142" s="43">
        <v>16297.264500828158</v>
      </c>
      <c r="F142" s="45">
        <v>18752.53070261112</v>
      </c>
      <c r="G142" s="45">
        <v>12904.967365237759</v>
      </c>
      <c r="H142" s="47">
        <v>20568.1400305668</v>
      </c>
      <c r="I142" s="47">
        <v>14154.418945766398</v>
      </c>
      <c r="J142" s="45">
        <f t="shared" si="1"/>
        <v>0</v>
      </c>
      <c r="K142" s="49">
        <f t="shared" si="0"/>
        <v>0</v>
      </c>
      <c r="L142" s="47">
        <f t="shared" si="2"/>
        <v>0</v>
      </c>
      <c r="M142" s="47">
        <f t="shared" si="3"/>
        <v>0</v>
      </c>
      <c r="N142" s="45">
        <f t="shared" si="4"/>
        <v>0</v>
      </c>
      <c r="O142" s="45">
        <f t="shared" si="5"/>
        <v>0</v>
      </c>
    </row>
    <row r="143" spans="1:15" ht="15.75">
      <c r="A143" s="40" t="s">
        <v>143</v>
      </c>
      <c r="B143" s="48">
        <v>0</v>
      </c>
      <c r="C143" s="48">
        <v>5.2E-05</v>
      </c>
      <c r="D143" s="47">
        <v>13241.527406922878</v>
      </c>
      <c r="E143" s="43">
        <v>0</v>
      </c>
      <c r="F143" s="45">
        <v>10485.285984255679</v>
      </c>
      <c r="G143" s="45">
        <v>0</v>
      </c>
      <c r="H143" s="47">
        <v>11500.465393435199</v>
      </c>
      <c r="I143" s="47">
        <v>0</v>
      </c>
      <c r="J143" s="45">
        <f t="shared" si="1"/>
        <v>0</v>
      </c>
      <c r="K143" s="49">
        <f t="shared" si="0"/>
        <v>0</v>
      </c>
      <c r="L143" s="47">
        <f t="shared" si="2"/>
        <v>0</v>
      </c>
      <c r="M143" s="47">
        <f t="shared" si="3"/>
        <v>0</v>
      </c>
      <c r="N143" s="45">
        <f t="shared" si="4"/>
        <v>0</v>
      </c>
      <c r="O143" s="45">
        <f t="shared" si="5"/>
        <v>0</v>
      </c>
    </row>
    <row r="144" spans="1:15" ht="15.75">
      <c r="A144" s="40" t="s">
        <v>144</v>
      </c>
      <c r="B144" s="48">
        <v>1E-06</v>
      </c>
      <c r="C144" s="48">
        <v>0</v>
      </c>
      <c r="D144" s="47">
        <v>0</v>
      </c>
      <c r="E144" s="43">
        <v>254.64475782543997</v>
      </c>
      <c r="F144" s="45">
        <v>0</v>
      </c>
      <c r="G144" s="45">
        <v>201.64011508183998</v>
      </c>
      <c r="H144" s="47">
        <v>0</v>
      </c>
      <c r="I144" s="47">
        <v>221.16279602759997</v>
      </c>
      <c r="J144" s="45">
        <f t="shared" si="1"/>
        <v>0</v>
      </c>
      <c r="K144" s="49">
        <f t="shared" si="0"/>
        <v>0</v>
      </c>
      <c r="L144" s="47">
        <f t="shared" si="2"/>
        <v>0</v>
      </c>
      <c r="M144" s="47">
        <f t="shared" si="3"/>
        <v>0</v>
      </c>
      <c r="N144" s="45">
        <f t="shared" si="4"/>
        <v>0</v>
      </c>
      <c r="O144" s="45">
        <f t="shared" si="5"/>
        <v>0</v>
      </c>
    </row>
    <row r="145" spans="1:15" ht="15.75">
      <c r="A145" s="40" t="s">
        <v>145</v>
      </c>
      <c r="B145" s="48">
        <v>0</v>
      </c>
      <c r="C145" s="48">
        <v>0</v>
      </c>
      <c r="D145" s="47">
        <v>0</v>
      </c>
      <c r="E145" s="43">
        <v>0</v>
      </c>
      <c r="F145" s="45">
        <v>0</v>
      </c>
      <c r="G145" s="45">
        <v>0</v>
      </c>
      <c r="H145" s="47">
        <v>0</v>
      </c>
      <c r="I145" s="47">
        <v>0</v>
      </c>
      <c r="J145" s="45">
        <f t="shared" si="1"/>
        <v>0</v>
      </c>
      <c r="K145" s="49">
        <f t="shared" si="0"/>
        <v>0</v>
      </c>
      <c r="L145" s="47">
        <f t="shared" si="2"/>
        <v>0</v>
      </c>
      <c r="M145" s="47">
        <f t="shared" si="3"/>
        <v>0</v>
      </c>
      <c r="N145" s="45">
        <f t="shared" si="4"/>
        <v>0</v>
      </c>
      <c r="O145" s="45">
        <f t="shared" si="5"/>
        <v>0</v>
      </c>
    </row>
    <row r="146" spans="1:15" ht="15.75">
      <c r="A146" s="40" t="s">
        <v>146</v>
      </c>
      <c r="B146" s="48">
        <v>0.000284</v>
      </c>
      <c r="C146" s="48">
        <v>0.007434</v>
      </c>
      <c r="D146" s="47">
        <v>1893029.1296743208</v>
      </c>
      <c r="E146" s="43">
        <v>72319.11122242497</v>
      </c>
      <c r="F146" s="45">
        <v>1498992.6155183984</v>
      </c>
      <c r="G146" s="45">
        <v>57265.79268324256</v>
      </c>
      <c r="H146" s="47">
        <v>1644124.2256691782</v>
      </c>
      <c r="I146" s="47">
        <v>62810.2340718384</v>
      </c>
      <c r="J146" s="45">
        <f t="shared" si="1"/>
        <v>0</v>
      </c>
      <c r="K146" s="49">
        <f t="shared" si="0"/>
        <v>0</v>
      </c>
      <c r="L146" s="47">
        <f t="shared" si="2"/>
        <v>0</v>
      </c>
      <c r="M146" s="47">
        <f t="shared" si="3"/>
        <v>0</v>
      </c>
      <c r="N146" s="45">
        <f t="shared" si="4"/>
        <v>0</v>
      </c>
      <c r="O146" s="45">
        <f t="shared" si="5"/>
        <v>0</v>
      </c>
    </row>
    <row r="147" spans="1:15" ht="15.75">
      <c r="A147" s="40" t="s">
        <v>147</v>
      </c>
      <c r="B147" s="48">
        <v>0</v>
      </c>
      <c r="C147" s="48">
        <v>0</v>
      </c>
      <c r="D147" s="47">
        <v>0</v>
      </c>
      <c r="E147" s="43">
        <v>0</v>
      </c>
      <c r="F147" s="45">
        <v>0</v>
      </c>
      <c r="G147" s="45">
        <v>0</v>
      </c>
      <c r="H147" s="47">
        <v>0</v>
      </c>
      <c r="I147" s="47">
        <v>0</v>
      </c>
      <c r="J147" s="45">
        <f t="shared" si="1"/>
        <v>0</v>
      </c>
      <c r="K147" s="49">
        <f t="shared" si="0"/>
        <v>0</v>
      </c>
      <c r="L147" s="47">
        <f t="shared" si="2"/>
        <v>0</v>
      </c>
      <c r="M147" s="47">
        <f t="shared" si="3"/>
        <v>0</v>
      </c>
      <c r="N147" s="45">
        <f t="shared" si="4"/>
        <v>0</v>
      </c>
      <c r="O147" s="45">
        <f t="shared" si="5"/>
        <v>0</v>
      </c>
    </row>
    <row r="148" spans="1:15" ht="15.75">
      <c r="A148" s="40" t="s">
        <v>148</v>
      </c>
      <c r="B148" s="48">
        <v>0</v>
      </c>
      <c r="C148" s="48">
        <v>0.000172</v>
      </c>
      <c r="D148" s="47">
        <v>43798.89834597568</v>
      </c>
      <c r="E148" s="43">
        <v>0</v>
      </c>
      <c r="F148" s="45">
        <v>34682.09979407648</v>
      </c>
      <c r="G148" s="45">
        <v>0</v>
      </c>
      <c r="H148" s="47">
        <v>38040.0009167472</v>
      </c>
      <c r="I148" s="47">
        <v>0</v>
      </c>
      <c r="J148" s="45">
        <f t="shared" si="1"/>
        <v>0</v>
      </c>
      <c r="K148" s="49">
        <f t="shared" si="0"/>
        <v>0</v>
      </c>
      <c r="L148" s="47">
        <f t="shared" si="2"/>
        <v>0</v>
      </c>
      <c r="M148" s="47">
        <f t="shared" si="3"/>
        <v>0</v>
      </c>
      <c r="N148" s="45">
        <f t="shared" si="4"/>
        <v>0</v>
      </c>
      <c r="O148" s="45">
        <f t="shared" si="5"/>
        <v>0</v>
      </c>
    </row>
    <row r="149" spans="1:15" ht="15.75">
      <c r="A149" s="40" t="s">
        <v>149</v>
      </c>
      <c r="B149" s="48">
        <v>0.000199</v>
      </c>
      <c r="C149" s="48">
        <v>8.6E-05</v>
      </c>
      <c r="D149" s="47">
        <v>21899.44917298784</v>
      </c>
      <c r="E149" s="43">
        <v>50674.30680726256</v>
      </c>
      <c r="F149" s="45">
        <v>17341.04989703824</v>
      </c>
      <c r="G149" s="45">
        <v>40126.38290128616</v>
      </c>
      <c r="H149" s="47">
        <v>19020.0004583736</v>
      </c>
      <c r="I149" s="47">
        <v>44011.3964094924</v>
      </c>
      <c r="J149" s="45">
        <f t="shared" si="1"/>
        <v>0</v>
      </c>
      <c r="K149" s="49">
        <f t="shared" si="0"/>
        <v>0</v>
      </c>
      <c r="L149" s="47">
        <f t="shared" si="2"/>
        <v>0</v>
      </c>
      <c r="M149" s="47">
        <f t="shared" si="3"/>
        <v>0</v>
      </c>
      <c r="N149" s="45">
        <f t="shared" si="4"/>
        <v>0</v>
      </c>
      <c r="O149" s="45">
        <f t="shared" si="5"/>
        <v>0</v>
      </c>
    </row>
    <row r="150" spans="1:15" ht="15.75">
      <c r="A150" s="40" t="s">
        <v>150</v>
      </c>
      <c r="B150" s="48">
        <v>0</v>
      </c>
      <c r="C150" s="48">
        <v>5.4000000000000005E-05</v>
      </c>
      <c r="D150" s="47">
        <v>13750.81692257376</v>
      </c>
      <c r="E150" s="43">
        <v>0</v>
      </c>
      <c r="F150" s="45">
        <v>10888.56621441936</v>
      </c>
      <c r="G150" s="45">
        <v>0</v>
      </c>
      <c r="H150" s="47">
        <v>11942.790985490401</v>
      </c>
      <c r="I150" s="47">
        <v>0</v>
      </c>
      <c r="J150" s="45">
        <f t="shared" si="1"/>
        <v>0</v>
      </c>
      <c r="K150" s="49">
        <f t="shared" si="0"/>
        <v>0</v>
      </c>
      <c r="L150" s="47">
        <f t="shared" si="2"/>
        <v>0</v>
      </c>
      <c r="M150" s="47">
        <f t="shared" si="3"/>
        <v>0</v>
      </c>
      <c r="N150" s="45">
        <f t="shared" si="4"/>
        <v>0</v>
      </c>
      <c r="O150" s="45">
        <f t="shared" si="5"/>
        <v>0</v>
      </c>
    </row>
    <row r="151" spans="1:15" ht="15.75">
      <c r="A151" s="40" t="s">
        <v>151</v>
      </c>
      <c r="B151" s="48">
        <v>0</v>
      </c>
      <c r="C151" s="48">
        <v>0</v>
      </c>
      <c r="D151" s="47">
        <v>0</v>
      </c>
      <c r="E151" s="43">
        <v>0</v>
      </c>
      <c r="F151" s="45">
        <v>0</v>
      </c>
      <c r="G151" s="45">
        <v>0</v>
      </c>
      <c r="H151" s="47">
        <v>0</v>
      </c>
      <c r="I151" s="47">
        <v>0</v>
      </c>
      <c r="J151" s="45">
        <f t="shared" si="1"/>
        <v>0</v>
      </c>
      <c r="K151" s="49">
        <f t="shared" si="0"/>
        <v>0</v>
      </c>
      <c r="L151" s="47">
        <f t="shared" si="2"/>
        <v>0</v>
      </c>
      <c r="M151" s="47">
        <f t="shared" si="3"/>
        <v>0</v>
      </c>
      <c r="N151" s="45">
        <f t="shared" si="4"/>
        <v>0</v>
      </c>
      <c r="O151" s="45">
        <f t="shared" si="5"/>
        <v>0</v>
      </c>
    </row>
    <row r="152" spans="1:15" ht="15.75">
      <c r="A152" s="40" t="s">
        <v>152</v>
      </c>
      <c r="B152" s="48">
        <v>0</v>
      </c>
      <c r="C152" s="48">
        <v>5.4999999999999995E-05</v>
      </c>
      <c r="D152" s="47">
        <v>14005.461680399198</v>
      </c>
      <c r="E152" s="43">
        <v>0</v>
      </c>
      <c r="F152" s="45">
        <v>11090.206329501198</v>
      </c>
      <c r="G152" s="45">
        <v>0</v>
      </c>
      <c r="H152" s="47">
        <v>12163.953781518</v>
      </c>
      <c r="I152" s="47">
        <v>0</v>
      </c>
      <c r="J152" s="45">
        <f t="shared" si="1"/>
        <v>0</v>
      </c>
      <c r="K152" s="49">
        <f t="shared" si="0"/>
        <v>0</v>
      </c>
      <c r="L152" s="47">
        <f t="shared" si="2"/>
        <v>0</v>
      </c>
      <c r="M152" s="47">
        <f t="shared" si="3"/>
        <v>0</v>
      </c>
      <c r="N152" s="45">
        <f t="shared" si="4"/>
        <v>0</v>
      </c>
      <c r="O152" s="45">
        <f t="shared" si="5"/>
        <v>0</v>
      </c>
    </row>
    <row r="153" spans="1:15" ht="15.75">
      <c r="A153" s="40" t="s">
        <v>153</v>
      </c>
      <c r="B153" s="48">
        <v>5.999999999999999E-06</v>
      </c>
      <c r="C153" s="48">
        <v>0</v>
      </c>
      <c r="D153" s="47">
        <v>0</v>
      </c>
      <c r="E153" s="43">
        <v>1527.8685469526397</v>
      </c>
      <c r="F153" s="45">
        <v>0</v>
      </c>
      <c r="G153" s="45">
        <v>1209.8406904910398</v>
      </c>
      <c r="H153" s="47">
        <v>0</v>
      </c>
      <c r="I153" s="47">
        <v>1326.9767761655999</v>
      </c>
      <c r="J153" s="45">
        <f t="shared" si="1"/>
        <v>0</v>
      </c>
      <c r="K153" s="49">
        <f t="shared" si="0"/>
        <v>0</v>
      </c>
      <c r="L153" s="47">
        <f t="shared" si="2"/>
        <v>0</v>
      </c>
      <c r="M153" s="47">
        <f t="shared" si="3"/>
        <v>0</v>
      </c>
      <c r="N153" s="45">
        <f t="shared" si="4"/>
        <v>0</v>
      </c>
      <c r="O153" s="45">
        <f t="shared" si="5"/>
        <v>0</v>
      </c>
    </row>
    <row r="154" spans="1:15" ht="15.75">
      <c r="A154" s="40" t="s">
        <v>154</v>
      </c>
      <c r="B154" s="48">
        <v>0</v>
      </c>
      <c r="C154" s="48">
        <v>0</v>
      </c>
      <c r="D154" s="47">
        <v>0</v>
      </c>
      <c r="E154" s="43">
        <v>0</v>
      </c>
      <c r="F154" s="45">
        <v>0</v>
      </c>
      <c r="G154" s="45">
        <v>0</v>
      </c>
      <c r="H154" s="47">
        <v>0</v>
      </c>
      <c r="I154" s="47">
        <v>0</v>
      </c>
      <c r="J154" s="45">
        <f t="shared" si="1"/>
        <v>0</v>
      </c>
      <c r="K154" s="49">
        <f t="shared" si="0"/>
        <v>0</v>
      </c>
      <c r="L154" s="47">
        <f t="shared" si="2"/>
        <v>0</v>
      </c>
      <c r="M154" s="47">
        <f t="shared" si="3"/>
        <v>0</v>
      </c>
      <c r="N154" s="45">
        <f t="shared" si="4"/>
        <v>0</v>
      </c>
      <c r="O154" s="45">
        <f t="shared" si="5"/>
        <v>0</v>
      </c>
    </row>
    <row r="155" spans="1:15" ht="15.75">
      <c r="A155" s="40" t="s">
        <v>155</v>
      </c>
      <c r="B155" s="48">
        <v>0</v>
      </c>
      <c r="C155" s="48">
        <v>0</v>
      </c>
      <c r="D155" s="47">
        <v>0</v>
      </c>
      <c r="E155" s="43">
        <v>0</v>
      </c>
      <c r="F155" s="45">
        <v>0</v>
      </c>
      <c r="G155" s="45">
        <v>0</v>
      </c>
      <c r="H155" s="47">
        <v>0</v>
      </c>
      <c r="I155" s="47">
        <v>0</v>
      </c>
      <c r="J155" s="45">
        <f t="shared" si="1"/>
        <v>0</v>
      </c>
      <c r="K155" s="49">
        <f t="shared" si="0"/>
        <v>0</v>
      </c>
      <c r="L155" s="47">
        <f t="shared" si="2"/>
        <v>0</v>
      </c>
      <c r="M155" s="47">
        <f t="shared" si="3"/>
        <v>0</v>
      </c>
      <c r="N155" s="45">
        <f t="shared" si="4"/>
        <v>0</v>
      </c>
      <c r="O155" s="45">
        <f t="shared" si="5"/>
        <v>0</v>
      </c>
    </row>
    <row r="156" spans="1:15" ht="15.75">
      <c r="A156" s="40" t="s">
        <v>156</v>
      </c>
      <c r="B156" s="48">
        <v>0</v>
      </c>
      <c r="C156" s="48">
        <v>0</v>
      </c>
      <c r="D156" s="47">
        <v>0</v>
      </c>
      <c r="E156" s="43">
        <v>0</v>
      </c>
      <c r="F156" s="45">
        <v>0</v>
      </c>
      <c r="G156" s="45">
        <v>0</v>
      </c>
      <c r="H156" s="47">
        <v>0</v>
      </c>
      <c r="I156" s="47">
        <v>0</v>
      </c>
      <c r="J156" s="45">
        <f t="shared" si="1"/>
        <v>0</v>
      </c>
      <c r="K156" s="49">
        <f t="shared" si="0"/>
        <v>0</v>
      </c>
      <c r="L156" s="47">
        <f t="shared" si="2"/>
        <v>0</v>
      </c>
      <c r="M156" s="47">
        <f t="shared" si="3"/>
        <v>0</v>
      </c>
      <c r="N156" s="45">
        <f t="shared" si="4"/>
        <v>0</v>
      </c>
      <c r="O156" s="45">
        <f t="shared" si="5"/>
        <v>0</v>
      </c>
    </row>
    <row r="157" spans="1:15" ht="15.75">
      <c r="A157" s="40" t="s">
        <v>157</v>
      </c>
      <c r="B157" s="48">
        <v>0</v>
      </c>
      <c r="C157" s="48">
        <v>0</v>
      </c>
      <c r="D157" s="47">
        <v>0</v>
      </c>
      <c r="E157" s="43">
        <v>0</v>
      </c>
      <c r="F157" s="45">
        <v>0</v>
      </c>
      <c r="G157" s="45">
        <v>0</v>
      </c>
      <c r="H157" s="47">
        <v>0</v>
      </c>
      <c r="I157" s="47">
        <v>0</v>
      </c>
      <c r="J157" s="45">
        <f t="shared" si="1"/>
        <v>0</v>
      </c>
      <c r="K157" s="49">
        <f t="shared" si="0"/>
        <v>0</v>
      </c>
      <c r="L157" s="47">
        <f t="shared" si="2"/>
        <v>0</v>
      </c>
      <c r="M157" s="47">
        <f t="shared" si="3"/>
        <v>0</v>
      </c>
      <c r="N157" s="45">
        <f t="shared" si="4"/>
        <v>0</v>
      </c>
      <c r="O157" s="45">
        <f t="shared" si="5"/>
        <v>0</v>
      </c>
    </row>
    <row r="158" spans="1:15" ht="15.75">
      <c r="A158" s="40" t="s">
        <v>158</v>
      </c>
      <c r="B158" s="48">
        <v>0</v>
      </c>
      <c r="C158" s="48">
        <v>0</v>
      </c>
      <c r="D158" s="47">
        <v>0</v>
      </c>
      <c r="E158" s="43">
        <v>0</v>
      </c>
      <c r="F158" s="45">
        <v>0</v>
      </c>
      <c r="G158" s="45">
        <v>0</v>
      </c>
      <c r="H158" s="47">
        <v>0</v>
      </c>
      <c r="I158" s="47">
        <v>0</v>
      </c>
      <c r="J158" s="45">
        <f t="shared" si="1"/>
        <v>0</v>
      </c>
      <c r="K158" s="49">
        <f t="shared" si="0"/>
        <v>0</v>
      </c>
      <c r="L158" s="47">
        <f t="shared" si="2"/>
        <v>0</v>
      </c>
      <c r="M158" s="47">
        <f t="shared" si="3"/>
        <v>0</v>
      </c>
      <c r="N158" s="45">
        <f t="shared" si="4"/>
        <v>0</v>
      </c>
      <c r="O158" s="45">
        <f t="shared" si="5"/>
        <v>0</v>
      </c>
    </row>
    <row r="159" spans="1:15" ht="15.75">
      <c r="A159" s="40" t="s">
        <v>159</v>
      </c>
      <c r="B159" s="48">
        <v>0.000246</v>
      </c>
      <c r="C159" s="48">
        <v>0</v>
      </c>
      <c r="D159" s="47">
        <v>0</v>
      </c>
      <c r="E159" s="43">
        <v>62642.61042505824</v>
      </c>
      <c r="F159" s="45">
        <v>0</v>
      </c>
      <c r="G159" s="45">
        <v>49603.46831013264</v>
      </c>
      <c r="H159" s="47">
        <v>0</v>
      </c>
      <c r="I159" s="47">
        <v>54406.0478227896</v>
      </c>
      <c r="J159" s="45">
        <f t="shared" si="1"/>
        <v>0</v>
      </c>
      <c r="K159" s="49">
        <f t="shared" si="0"/>
        <v>0</v>
      </c>
      <c r="L159" s="47">
        <f t="shared" si="2"/>
        <v>0</v>
      </c>
      <c r="M159" s="47">
        <f t="shared" si="3"/>
        <v>0</v>
      </c>
      <c r="N159" s="45">
        <f t="shared" si="4"/>
        <v>0</v>
      </c>
      <c r="O159" s="45">
        <f t="shared" si="5"/>
        <v>0</v>
      </c>
    </row>
    <row r="160" spans="1:15" ht="15.75">
      <c r="A160" s="40" t="s">
        <v>160</v>
      </c>
      <c r="B160" s="48">
        <v>0</v>
      </c>
      <c r="C160" s="48">
        <v>0</v>
      </c>
      <c r="D160" s="47">
        <v>0</v>
      </c>
      <c r="E160" s="43">
        <v>0</v>
      </c>
      <c r="F160" s="45">
        <v>0</v>
      </c>
      <c r="G160" s="45">
        <v>0</v>
      </c>
      <c r="H160" s="47">
        <v>0</v>
      </c>
      <c r="I160" s="47">
        <v>0</v>
      </c>
      <c r="J160" s="45">
        <f t="shared" si="1"/>
        <v>0</v>
      </c>
      <c r="K160" s="49">
        <f t="shared" si="0"/>
        <v>0</v>
      </c>
      <c r="L160" s="47">
        <f t="shared" si="2"/>
        <v>0</v>
      </c>
      <c r="M160" s="47">
        <f t="shared" si="3"/>
        <v>0</v>
      </c>
      <c r="N160" s="45">
        <f t="shared" si="4"/>
        <v>0</v>
      </c>
      <c r="O160" s="45">
        <f t="shared" si="5"/>
        <v>0</v>
      </c>
    </row>
    <row r="161" spans="1:15" ht="15.75">
      <c r="A161" s="40" t="s">
        <v>161</v>
      </c>
      <c r="B161" s="48">
        <v>0</v>
      </c>
      <c r="C161" s="48">
        <v>0</v>
      </c>
      <c r="D161" s="47">
        <v>0</v>
      </c>
      <c r="E161" s="43">
        <v>0</v>
      </c>
      <c r="F161" s="45">
        <v>0</v>
      </c>
      <c r="G161" s="45">
        <v>0</v>
      </c>
      <c r="H161" s="47">
        <v>0</v>
      </c>
      <c r="I161" s="47">
        <v>0</v>
      </c>
      <c r="J161" s="45">
        <f t="shared" si="1"/>
        <v>0</v>
      </c>
      <c r="K161" s="49">
        <f t="shared" si="0"/>
        <v>0</v>
      </c>
      <c r="L161" s="47">
        <f t="shared" si="2"/>
        <v>0</v>
      </c>
      <c r="M161" s="47">
        <f t="shared" si="3"/>
        <v>0</v>
      </c>
      <c r="N161" s="45">
        <f t="shared" si="4"/>
        <v>0</v>
      </c>
      <c r="O161" s="45">
        <f t="shared" si="5"/>
        <v>0</v>
      </c>
    </row>
    <row r="162" spans="1:15" ht="15.75">
      <c r="A162" s="40" t="s">
        <v>162</v>
      </c>
      <c r="B162" s="48">
        <v>0</v>
      </c>
      <c r="C162" s="48">
        <v>0</v>
      </c>
      <c r="D162" s="47">
        <v>0</v>
      </c>
      <c r="E162" s="43">
        <v>0</v>
      </c>
      <c r="F162" s="45">
        <v>0</v>
      </c>
      <c r="G162" s="45">
        <v>0</v>
      </c>
      <c r="H162" s="47">
        <v>0</v>
      </c>
      <c r="I162" s="47">
        <v>0</v>
      </c>
      <c r="J162" s="45">
        <f t="shared" si="1"/>
        <v>0</v>
      </c>
      <c r="K162" s="49">
        <f t="shared" si="0"/>
        <v>0</v>
      </c>
      <c r="L162" s="47">
        <f t="shared" si="2"/>
        <v>0</v>
      </c>
      <c r="M162" s="47">
        <f t="shared" si="3"/>
        <v>0</v>
      </c>
      <c r="N162" s="45">
        <f t="shared" si="4"/>
        <v>0</v>
      </c>
      <c r="O162" s="45">
        <f t="shared" si="5"/>
        <v>0</v>
      </c>
    </row>
    <row r="163" spans="1:15" ht="15.75">
      <c r="A163" s="40" t="s">
        <v>163</v>
      </c>
      <c r="B163" s="48">
        <v>0</v>
      </c>
      <c r="C163" s="48">
        <v>0.000206</v>
      </c>
      <c r="D163" s="47">
        <v>52456.82011204064</v>
      </c>
      <c r="E163" s="43">
        <v>0</v>
      </c>
      <c r="F163" s="45">
        <v>41537.86370685903</v>
      </c>
      <c r="G163" s="45">
        <v>0</v>
      </c>
      <c r="H163" s="47">
        <v>45559.5359816856</v>
      </c>
      <c r="I163" s="47">
        <v>0</v>
      </c>
      <c r="J163" s="45">
        <f t="shared" si="1"/>
        <v>0</v>
      </c>
      <c r="K163" s="49">
        <f t="shared" si="0"/>
        <v>0</v>
      </c>
      <c r="L163" s="47">
        <f t="shared" si="2"/>
        <v>0</v>
      </c>
      <c r="M163" s="47">
        <f t="shared" si="3"/>
        <v>0</v>
      </c>
      <c r="N163" s="45">
        <f t="shared" si="4"/>
        <v>0</v>
      </c>
      <c r="O163" s="45">
        <f t="shared" si="5"/>
        <v>0</v>
      </c>
    </row>
    <row r="164" spans="1:15" ht="15.75">
      <c r="A164" s="40" t="s">
        <v>164</v>
      </c>
      <c r="B164" s="48">
        <v>2.2000000000000003E-05</v>
      </c>
      <c r="C164" s="48">
        <v>0</v>
      </c>
      <c r="D164" s="47">
        <v>0</v>
      </c>
      <c r="E164" s="43">
        <v>5602.18467215968</v>
      </c>
      <c r="F164" s="45">
        <v>0</v>
      </c>
      <c r="G164" s="45">
        <v>4436.08253180048</v>
      </c>
      <c r="H164" s="47">
        <v>0</v>
      </c>
      <c r="I164" s="47">
        <v>4865.5815126072</v>
      </c>
      <c r="J164" s="45">
        <f t="shared" si="1"/>
        <v>0</v>
      </c>
      <c r="K164" s="49">
        <f t="shared" si="0"/>
        <v>0</v>
      </c>
      <c r="L164" s="47">
        <f t="shared" si="2"/>
        <v>0</v>
      </c>
      <c r="M164" s="47">
        <f t="shared" si="3"/>
        <v>0</v>
      </c>
      <c r="N164" s="45">
        <f t="shared" si="4"/>
        <v>0</v>
      </c>
      <c r="O164" s="45">
        <f t="shared" si="5"/>
        <v>0</v>
      </c>
    </row>
    <row r="165" spans="1:15" ht="15.75">
      <c r="A165" s="40" t="s">
        <v>165</v>
      </c>
      <c r="B165" s="48">
        <v>0</v>
      </c>
      <c r="C165" s="48">
        <v>2.1E-05</v>
      </c>
      <c r="D165" s="47">
        <v>5347.539914334239</v>
      </c>
      <c r="E165" s="43">
        <v>0</v>
      </c>
      <c r="F165" s="45">
        <v>4234.442416718639</v>
      </c>
      <c r="G165" s="45">
        <v>0</v>
      </c>
      <c r="H165" s="47">
        <v>4644.418716579599</v>
      </c>
      <c r="I165" s="47">
        <v>0</v>
      </c>
      <c r="J165" s="45">
        <f t="shared" si="1"/>
        <v>0</v>
      </c>
      <c r="K165" s="49">
        <f t="shared" si="0"/>
        <v>0</v>
      </c>
      <c r="L165" s="47">
        <f t="shared" si="2"/>
        <v>0</v>
      </c>
      <c r="M165" s="47">
        <f t="shared" si="3"/>
        <v>0</v>
      </c>
      <c r="N165" s="45">
        <f t="shared" si="4"/>
        <v>0</v>
      </c>
      <c r="O165" s="45">
        <f t="shared" si="5"/>
        <v>0</v>
      </c>
    </row>
    <row r="166" spans="1:15" ht="15.75">
      <c r="A166" s="40" t="s">
        <v>166</v>
      </c>
      <c r="B166" s="48">
        <v>0</v>
      </c>
      <c r="C166" s="48">
        <v>0</v>
      </c>
      <c r="D166" s="47">
        <v>0</v>
      </c>
      <c r="E166" s="43">
        <v>0</v>
      </c>
      <c r="F166" s="45">
        <v>0</v>
      </c>
      <c r="G166" s="45">
        <v>0</v>
      </c>
      <c r="H166" s="47">
        <v>0</v>
      </c>
      <c r="I166" s="47">
        <v>0</v>
      </c>
      <c r="J166" s="45">
        <f t="shared" si="1"/>
        <v>0</v>
      </c>
      <c r="K166" s="49">
        <f t="shared" si="0"/>
        <v>0</v>
      </c>
      <c r="L166" s="47">
        <f t="shared" si="2"/>
        <v>0</v>
      </c>
      <c r="M166" s="47">
        <f t="shared" si="3"/>
        <v>0</v>
      </c>
      <c r="N166" s="45">
        <f t="shared" si="4"/>
        <v>0</v>
      </c>
      <c r="O166" s="45">
        <f t="shared" si="5"/>
        <v>0</v>
      </c>
    </row>
    <row r="167" spans="1:15" ht="15.75">
      <c r="A167" s="40" t="s">
        <v>167</v>
      </c>
      <c r="B167" s="48">
        <v>8.9E-05</v>
      </c>
      <c r="C167" s="48">
        <v>0</v>
      </c>
      <c r="D167" s="47">
        <v>0</v>
      </c>
      <c r="E167" s="43">
        <v>22663.38344646416</v>
      </c>
      <c r="F167" s="45">
        <v>0</v>
      </c>
      <c r="G167" s="45">
        <v>17945.970242283758</v>
      </c>
      <c r="H167" s="47">
        <v>0</v>
      </c>
      <c r="I167" s="47">
        <v>19683.4888464564</v>
      </c>
      <c r="J167" s="45">
        <f t="shared" si="1"/>
        <v>0</v>
      </c>
      <c r="K167" s="49">
        <f t="shared" si="0"/>
        <v>0</v>
      </c>
      <c r="L167" s="47">
        <f t="shared" si="2"/>
        <v>0</v>
      </c>
      <c r="M167" s="47">
        <f t="shared" si="3"/>
        <v>0</v>
      </c>
      <c r="N167" s="45">
        <f t="shared" si="4"/>
        <v>0</v>
      </c>
      <c r="O167" s="45">
        <f t="shared" si="5"/>
        <v>0</v>
      </c>
    </row>
    <row r="168" spans="1:15" ht="15.75">
      <c r="A168" s="40" t="s">
        <v>168</v>
      </c>
      <c r="B168" s="48">
        <v>0</v>
      </c>
      <c r="C168" s="48">
        <v>0</v>
      </c>
      <c r="D168" s="47">
        <v>0</v>
      </c>
      <c r="E168" s="43">
        <v>0</v>
      </c>
      <c r="F168" s="45">
        <v>0</v>
      </c>
      <c r="G168" s="45">
        <v>0</v>
      </c>
      <c r="H168" s="47">
        <v>0</v>
      </c>
      <c r="I168" s="47">
        <v>0</v>
      </c>
      <c r="J168" s="45">
        <f t="shared" si="1"/>
        <v>0</v>
      </c>
      <c r="K168" s="49">
        <f t="shared" si="0"/>
        <v>0</v>
      </c>
      <c r="L168" s="47">
        <f t="shared" si="2"/>
        <v>0</v>
      </c>
      <c r="M168" s="47">
        <f t="shared" si="3"/>
        <v>0</v>
      </c>
      <c r="N168" s="45">
        <f t="shared" si="4"/>
        <v>0</v>
      </c>
      <c r="O168" s="45">
        <f t="shared" si="5"/>
        <v>0</v>
      </c>
    </row>
    <row r="169" spans="1:15" ht="15.75">
      <c r="A169" s="40" t="s">
        <v>169</v>
      </c>
      <c r="B169" s="48">
        <v>0</v>
      </c>
      <c r="C169" s="48">
        <v>0</v>
      </c>
      <c r="D169" s="47">
        <v>0</v>
      </c>
      <c r="E169" s="43">
        <v>0</v>
      </c>
      <c r="F169" s="45">
        <v>0</v>
      </c>
      <c r="G169" s="45">
        <v>0</v>
      </c>
      <c r="H169" s="47">
        <v>0</v>
      </c>
      <c r="I169" s="47">
        <v>0</v>
      </c>
      <c r="J169" s="45">
        <f t="shared" si="1"/>
        <v>0</v>
      </c>
      <c r="K169" s="49">
        <f t="shared" si="0"/>
        <v>0</v>
      </c>
      <c r="L169" s="47">
        <f t="shared" si="2"/>
        <v>0</v>
      </c>
      <c r="M169" s="47">
        <f t="shared" si="3"/>
        <v>0</v>
      </c>
      <c r="N169" s="45">
        <f t="shared" si="4"/>
        <v>0</v>
      </c>
      <c r="O169" s="45">
        <f t="shared" si="5"/>
        <v>0</v>
      </c>
    </row>
    <row r="170" spans="1:15" ht="15.75">
      <c r="A170" s="40" t="s">
        <v>170</v>
      </c>
      <c r="B170" s="48">
        <v>8.6E-05</v>
      </c>
      <c r="C170" s="48">
        <v>0</v>
      </c>
      <c r="D170" s="47">
        <v>0</v>
      </c>
      <c r="E170" s="43">
        <v>21899.44917298784</v>
      </c>
      <c r="F170" s="45">
        <v>0</v>
      </c>
      <c r="G170" s="45">
        <v>17341.04989703824</v>
      </c>
      <c r="H170" s="47">
        <v>0</v>
      </c>
      <c r="I170" s="47">
        <v>19020.0004583736</v>
      </c>
      <c r="J170" s="45">
        <f t="shared" si="1"/>
        <v>0</v>
      </c>
      <c r="K170" s="49">
        <f t="shared" si="0"/>
        <v>0</v>
      </c>
      <c r="L170" s="47">
        <f t="shared" si="2"/>
        <v>0</v>
      </c>
      <c r="M170" s="47">
        <f t="shared" si="3"/>
        <v>0</v>
      </c>
      <c r="N170" s="45">
        <f t="shared" si="4"/>
        <v>0</v>
      </c>
      <c r="O170" s="45">
        <f t="shared" si="5"/>
        <v>0</v>
      </c>
    </row>
    <row r="171" spans="1:15" ht="15.75">
      <c r="A171" s="40" t="s">
        <v>171</v>
      </c>
      <c r="B171" s="48">
        <v>0.000152</v>
      </c>
      <c r="C171" s="48">
        <v>0</v>
      </c>
      <c r="D171" s="47">
        <v>0</v>
      </c>
      <c r="E171" s="43">
        <v>38706.00318946688</v>
      </c>
      <c r="F171" s="45">
        <v>0</v>
      </c>
      <c r="G171" s="45">
        <v>30649.297492439677</v>
      </c>
      <c r="H171" s="47">
        <v>0</v>
      </c>
      <c r="I171" s="47">
        <v>33616.7449961952</v>
      </c>
      <c r="J171" s="45">
        <f t="shared" si="1"/>
        <v>0</v>
      </c>
      <c r="K171" s="49">
        <f t="shared" si="0"/>
        <v>0</v>
      </c>
      <c r="L171" s="47">
        <f t="shared" si="2"/>
        <v>0</v>
      </c>
      <c r="M171" s="47">
        <f t="shared" si="3"/>
        <v>0</v>
      </c>
      <c r="N171" s="45">
        <f t="shared" si="4"/>
        <v>0</v>
      </c>
      <c r="O171" s="45">
        <f t="shared" si="5"/>
        <v>0</v>
      </c>
    </row>
    <row r="172" spans="1:15" ht="15.75">
      <c r="A172" s="40" t="s">
        <v>172</v>
      </c>
      <c r="B172" s="48">
        <v>9E-06</v>
      </c>
      <c r="C172" s="48">
        <v>0</v>
      </c>
      <c r="D172" s="47">
        <v>0</v>
      </c>
      <c r="E172" s="43">
        <v>2291.80282042896</v>
      </c>
      <c r="F172" s="45">
        <v>0</v>
      </c>
      <c r="G172" s="45">
        <v>1814.76103573656</v>
      </c>
      <c r="H172" s="47">
        <v>0</v>
      </c>
      <c r="I172" s="47">
        <v>1990.4651642484</v>
      </c>
      <c r="J172" s="45">
        <f t="shared" si="1"/>
        <v>0</v>
      </c>
      <c r="K172" s="49">
        <f t="shared" si="0"/>
        <v>0</v>
      </c>
      <c r="L172" s="47">
        <f t="shared" si="2"/>
        <v>0</v>
      </c>
      <c r="M172" s="47">
        <f t="shared" si="3"/>
        <v>0</v>
      </c>
      <c r="N172" s="45">
        <f t="shared" si="4"/>
        <v>0</v>
      </c>
      <c r="O172" s="45">
        <f t="shared" si="5"/>
        <v>0</v>
      </c>
    </row>
    <row r="173" spans="1:15" ht="15.75">
      <c r="A173" s="40" t="s">
        <v>173</v>
      </c>
      <c r="B173" s="48">
        <v>5.3E-05</v>
      </c>
      <c r="C173" s="48">
        <v>0</v>
      </c>
      <c r="D173" s="47">
        <v>0</v>
      </c>
      <c r="E173" s="43">
        <v>13496.17216474832</v>
      </c>
      <c r="F173" s="45">
        <v>0</v>
      </c>
      <c r="G173" s="45">
        <v>10686.92609933752</v>
      </c>
      <c r="H173" s="47">
        <v>0</v>
      </c>
      <c r="I173" s="47">
        <v>11721.6281894628</v>
      </c>
      <c r="J173" s="45">
        <f t="shared" si="1"/>
        <v>0</v>
      </c>
      <c r="K173" s="49">
        <f t="shared" si="0"/>
        <v>0</v>
      </c>
      <c r="L173" s="47">
        <f t="shared" si="2"/>
        <v>0</v>
      </c>
      <c r="M173" s="47">
        <f t="shared" si="3"/>
        <v>0</v>
      </c>
      <c r="N173" s="45">
        <f t="shared" si="4"/>
        <v>0</v>
      </c>
      <c r="O173" s="45">
        <f t="shared" si="5"/>
        <v>0</v>
      </c>
    </row>
    <row r="174" spans="1:15" ht="15.75">
      <c r="A174" s="40" t="s">
        <v>174</v>
      </c>
      <c r="B174" s="48">
        <v>0</v>
      </c>
      <c r="C174" s="48">
        <v>0</v>
      </c>
      <c r="D174" s="47">
        <v>0</v>
      </c>
      <c r="E174" s="43">
        <v>0</v>
      </c>
      <c r="F174" s="45">
        <v>0</v>
      </c>
      <c r="G174" s="45">
        <v>0</v>
      </c>
      <c r="H174" s="47">
        <v>0</v>
      </c>
      <c r="I174" s="47">
        <v>0</v>
      </c>
      <c r="J174" s="45">
        <f t="shared" si="1"/>
        <v>0</v>
      </c>
      <c r="K174" s="49">
        <f t="shared" si="0"/>
        <v>0</v>
      </c>
      <c r="L174" s="47">
        <f t="shared" si="2"/>
        <v>0</v>
      </c>
      <c r="M174" s="47">
        <f t="shared" si="3"/>
        <v>0</v>
      </c>
      <c r="N174" s="45">
        <f t="shared" si="4"/>
        <v>0</v>
      </c>
      <c r="O174" s="45">
        <f t="shared" si="5"/>
        <v>0</v>
      </c>
    </row>
    <row r="175" spans="1:15" ht="15.75">
      <c r="A175" s="40" t="s">
        <v>175</v>
      </c>
      <c r="B175" s="48">
        <v>7.400000000000001E-05</v>
      </c>
      <c r="C175" s="48">
        <v>0.000156</v>
      </c>
      <c r="D175" s="47">
        <v>39724.582220768636</v>
      </c>
      <c r="E175" s="43">
        <v>18843.71207908256</v>
      </c>
      <c r="F175" s="45">
        <v>31455.857952767037</v>
      </c>
      <c r="G175" s="45">
        <v>14921.36851605616</v>
      </c>
      <c r="H175" s="47">
        <v>34501.3961803056</v>
      </c>
      <c r="I175" s="47">
        <v>16366.046906042402</v>
      </c>
      <c r="J175" s="45">
        <f t="shared" si="1"/>
        <v>0</v>
      </c>
      <c r="K175" s="49">
        <f t="shared" si="0"/>
        <v>0</v>
      </c>
      <c r="L175" s="47">
        <f t="shared" si="2"/>
        <v>0</v>
      </c>
      <c r="M175" s="47">
        <f t="shared" si="3"/>
        <v>0</v>
      </c>
      <c r="N175" s="45">
        <f t="shared" si="4"/>
        <v>0</v>
      </c>
      <c r="O175" s="45">
        <f t="shared" si="5"/>
        <v>0</v>
      </c>
    </row>
    <row r="176" spans="1:15" ht="15.75">
      <c r="A176" s="40" t="s">
        <v>176</v>
      </c>
      <c r="B176" s="48">
        <v>0</v>
      </c>
      <c r="C176" s="48">
        <v>0</v>
      </c>
      <c r="D176" s="47">
        <v>0</v>
      </c>
      <c r="E176" s="43">
        <v>0</v>
      </c>
      <c r="F176" s="45">
        <v>0</v>
      </c>
      <c r="G176" s="45">
        <v>0</v>
      </c>
      <c r="H176" s="47">
        <v>0</v>
      </c>
      <c r="I176" s="47">
        <v>0</v>
      </c>
      <c r="J176" s="45">
        <f t="shared" si="1"/>
        <v>0</v>
      </c>
      <c r="K176" s="49">
        <f t="shared" si="0"/>
        <v>0</v>
      </c>
      <c r="L176" s="47">
        <f t="shared" si="2"/>
        <v>0</v>
      </c>
      <c r="M176" s="47">
        <f t="shared" si="3"/>
        <v>0</v>
      </c>
      <c r="N176" s="45">
        <f t="shared" si="4"/>
        <v>0</v>
      </c>
      <c r="O176" s="45">
        <f t="shared" si="5"/>
        <v>0</v>
      </c>
    </row>
    <row r="177" spans="1:15" ht="15.75">
      <c r="A177" s="40" t="s">
        <v>177</v>
      </c>
      <c r="B177" s="48">
        <v>0</v>
      </c>
      <c r="C177" s="48">
        <v>0</v>
      </c>
      <c r="D177" s="47">
        <v>0</v>
      </c>
      <c r="E177" s="43">
        <v>0</v>
      </c>
      <c r="F177" s="45">
        <v>0</v>
      </c>
      <c r="G177" s="45">
        <v>0</v>
      </c>
      <c r="H177" s="47">
        <v>0</v>
      </c>
      <c r="I177" s="47">
        <v>0</v>
      </c>
      <c r="J177" s="45">
        <f t="shared" si="1"/>
        <v>0</v>
      </c>
      <c r="K177" s="49">
        <f t="shared" si="0"/>
        <v>0</v>
      </c>
      <c r="L177" s="47">
        <f t="shared" si="2"/>
        <v>0</v>
      </c>
      <c r="M177" s="47">
        <f t="shared" si="3"/>
        <v>0</v>
      </c>
      <c r="N177" s="45">
        <f t="shared" si="4"/>
        <v>0</v>
      </c>
      <c r="O177" s="45">
        <f t="shared" si="5"/>
        <v>0</v>
      </c>
    </row>
    <row r="178" spans="1:15" ht="15.75">
      <c r="A178" s="40" t="s">
        <v>178</v>
      </c>
      <c r="B178" s="48">
        <v>0</v>
      </c>
      <c r="C178" s="48">
        <v>0</v>
      </c>
      <c r="D178" s="47">
        <v>0</v>
      </c>
      <c r="E178" s="43">
        <v>0</v>
      </c>
      <c r="F178" s="45">
        <v>0</v>
      </c>
      <c r="G178" s="45">
        <v>0</v>
      </c>
      <c r="H178" s="47">
        <v>0</v>
      </c>
      <c r="I178" s="47">
        <v>0</v>
      </c>
      <c r="J178" s="45">
        <f t="shared" si="1"/>
        <v>0</v>
      </c>
      <c r="K178" s="49">
        <f t="shared" si="0"/>
        <v>0</v>
      </c>
      <c r="L178" s="47">
        <f t="shared" si="2"/>
        <v>0</v>
      </c>
      <c r="M178" s="47">
        <f t="shared" si="3"/>
        <v>0</v>
      </c>
      <c r="N178" s="45">
        <f t="shared" si="4"/>
        <v>0</v>
      </c>
      <c r="O178" s="45">
        <f t="shared" si="5"/>
        <v>0</v>
      </c>
    </row>
    <row r="179" spans="1:15" ht="15.75">
      <c r="A179" s="40" t="s">
        <v>179</v>
      </c>
      <c r="B179" s="48">
        <v>2.5E-05</v>
      </c>
      <c r="C179" s="48">
        <v>0</v>
      </c>
      <c r="D179" s="47">
        <v>0</v>
      </c>
      <c r="E179" s="43">
        <v>6366.118945636</v>
      </c>
      <c r="F179" s="45">
        <v>0</v>
      </c>
      <c r="G179" s="45">
        <v>5041.002877045999</v>
      </c>
      <c r="H179" s="47">
        <v>0</v>
      </c>
      <c r="I179" s="47">
        <v>5529.06990069</v>
      </c>
      <c r="J179" s="45">
        <f t="shared" si="1"/>
        <v>0</v>
      </c>
      <c r="K179" s="49">
        <f t="shared" si="0"/>
        <v>0</v>
      </c>
      <c r="L179" s="47">
        <f t="shared" si="2"/>
        <v>0</v>
      </c>
      <c r="M179" s="47">
        <f t="shared" si="3"/>
        <v>0</v>
      </c>
      <c r="N179" s="45">
        <f t="shared" si="4"/>
        <v>0</v>
      </c>
      <c r="O179" s="45">
        <f t="shared" si="5"/>
        <v>0</v>
      </c>
    </row>
    <row r="180" spans="1:15" ht="15.75">
      <c r="A180" s="40" t="s">
        <v>180</v>
      </c>
      <c r="B180" s="48">
        <v>5E-06</v>
      </c>
      <c r="C180" s="48">
        <v>0</v>
      </c>
      <c r="D180" s="47">
        <v>0</v>
      </c>
      <c r="E180" s="43">
        <v>1273.2237891272</v>
      </c>
      <c r="F180" s="45">
        <v>0</v>
      </c>
      <c r="G180" s="45">
        <v>1008.2005754091999</v>
      </c>
      <c r="H180" s="47">
        <v>0</v>
      </c>
      <c r="I180" s="47">
        <v>1105.813980138</v>
      </c>
      <c r="J180" s="45">
        <f t="shared" si="1"/>
        <v>0</v>
      </c>
      <c r="K180" s="49">
        <f t="shared" si="0"/>
        <v>0</v>
      </c>
      <c r="L180" s="47">
        <f t="shared" si="2"/>
        <v>0</v>
      </c>
      <c r="M180" s="47">
        <f t="shared" si="3"/>
        <v>0</v>
      </c>
      <c r="N180" s="45">
        <f t="shared" si="4"/>
        <v>0</v>
      </c>
      <c r="O180" s="45">
        <f t="shared" si="5"/>
        <v>0</v>
      </c>
    </row>
    <row r="181" spans="1:15" ht="15.75">
      <c r="A181" s="40" t="s">
        <v>181</v>
      </c>
      <c r="B181" s="48">
        <v>0.000285</v>
      </c>
      <c r="C181" s="48">
        <v>8E-05</v>
      </c>
      <c r="D181" s="47">
        <v>20371.5806260352</v>
      </c>
      <c r="E181" s="43">
        <v>72573.7559802504</v>
      </c>
      <c r="F181" s="45">
        <v>16131.209206547199</v>
      </c>
      <c r="G181" s="45">
        <v>57467.43279832439</v>
      </c>
      <c r="H181" s="47">
        <v>17693.023682208</v>
      </c>
      <c r="I181" s="47">
        <v>63031.396867865995</v>
      </c>
      <c r="J181" s="45">
        <f t="shared" si="1"/>
        <v>0</v>
      </c>
      <c r="K181" s="49">
        <f t="shared" si="0"/>
        <v>0</v>
      </c>
      <c r="L181" s="47">
        <f t="shared" si="2"/>
        <v>0</v>
      </c>
      <c r="M181" s="47">
        <f t="shared" si="3"/>
        <v>0</v>
      </c>
      <c r="N181" s="45">
        <f t="shared" si="4"/>
        <v>0</v>
      </c>
      <c r="O181" s="45">
        <f t="shared" si="5"/>
        <v>0</v>
      </c>
    </row>
    <row r="182" spans="1:15" ht="15.75">
      <c r="A182" s="40" t="s">
        <v>182</v>
      </c>
      <c r="B182" s="48">
        <v>0</v>
      </c>
      <c r="C182" s="48">
        <v>0</v>
      </c>
      <c r="D182" s="47">
        <v>0</v>
      </c>
      <c r="E182" s="43">
        <v>0</v>
      </c>
      <c r="F182" s="45">
        <v>0</v>
      </c>
      <c r="G182" s="45">
        <v>0</v>
      </c>
      <c r="H182" s="47">
        <v>0</v>
      </c>
      <c r="I182" s="47">
        <v>0</v>
      </c>
      <c r="J182" s="45">
        <f t="shared" si="1"/>
        <v>0</v>
      </c>
      <c r="K182" s="49">
        <f t="shared" si="0"/>
        <v>0</v>
      </c>
      <c r="L182" s="47">
        <f t="shared" si="2"/>
        <v>0</v>
      </c>
      <c r="M182" s="47">
        <f t="shared" si="3"/>
        <v>0</v>
      </c>
      <c r="N182" s="45">
        <f t="shared" si="4"/>
        <v>0</v>
      </c>
      <c r="O182" s="45">
        <f t="shared" si="5"/>
        <v>0</v>
      </c>
    </row>
    <row r="183" spans="1:15" ht="15.75">
      <c r="A183" s="40" t="s">
        <v>183</v>
      </c>
      <c r="B183" s="48">
        <v>0</v>
      </c>
      <c r="C183" s="48">
        <v>0</v>
      </c>
      <c r="D183" s="47">
        <v>0</v>
      </c>
      <c r="E183" s="43">
        <v>0</v>
      </c>
      <c r="F183" s="45">
        <v>0</v>
      </c>
      <c r="G183" s="45">
        <v>0</v>
      </c>
      <c r="H183" s="47">
        <v>0</v>
      </c>
      <c r="I183" s="47">
        <v>0</v>
      </c>
      <c r="J183" s="45">
        <f t="shared" si="1"/>
        <v>0</v>
      </c>
      <c r="K183" s="49">
        <f t="shared" si="0"/>
        <v>0</v>
      </c>
      <c r="L183" s="47">
        <f t="shared" si="2"/>
        <v>0</v>
      </c>
      <c r="M183" s="47">
        <f t="shared" si="3"/>
        <v>0</v>
      </c>
      <c r="N183" s="45">
        <f t="shared" si="4"/>
        <v>0</v>
      </c>
      <c r="O183" s="45">
        <f t="shared" si="5"/>
        <v>0</v>
      </c>
    </row>
    <row r="184" spans="1:15" ht="15.75">
      <c r="A184" s="40" t="s">
        <v>184</v>
      </c>
      <c r="B184" s="48">
        <v>0</v>
      </c>
      <c r="C184" s="48">
        <v>0</v>
      </c>
      <c r="D184" s="47">
        <v>0</v>
      </c>
      <c r="E184" s="43">
        <v>0</v>
      </c>
      <c r="F184" s="45">
        <v>0</v>
      </c>
      <c r="G184" s="45">
        <v>0</v>
      </c>
      <c r="H184" s="47">
        <v>0</v>
      </c>
      <c r="I184" s="47">
        <v>0</v>
      </c>
      <c r="J184" s="45">
        <f t="shared" si="1"/>
        <v>0</v>
      </c>
      <c r="K184" s="49">
        <f t="shared" si="0"/>
        <v>0</v>
      </c>
      <c r="L184" s="47">
        <f t="shared" si="2"/>
        <v>0</v>
      </c>
      <c r="M184" s="47">
        <f t="shared" si="3"/>
        <v>0</v>
      </c>
      <c r="N184" s="45">
        <f t="shared" si="4"/>
        <v>0</v>
      </c>
      <c r="O184" s="45">
        <f t="shared" si="5"/>
        <v>0</v>
      </c>
    </row>
    <row r="185" spans="1:15" ht="15.75">
      <c r="A185" s="40" t="s">
        <v>185</v>
      </c>
      <c r="B185" s="48">
        <v>0.000279</v>
      </c>
      <c r="C185" s="48">
        <v>0</v>
      </c>
      <c r="D185" s="47">
        <v>0</v>
      </c>
      <c r="E185" s="43">
        <v>71045.88743329776</v>
      </c>
      <c r="F185" s="45">
        <v>0</v>
      </c>
      <c r="G185" s="45">
        <v>56257.592107833356</v>
      </c>
      <c r="H185" s="47">
        <v>0</v>
      </c>
      <c r="I185" s="47">
        <v>61704.4200917004</v>
      </c>
      <c r="J185" s="45">
        <f t="shared" si="1"/>
        <v>0</v>
      </c>
      <c r="K185" s="49">
        <f t="shared" si="0"/>
        <v>0</v>
      </c>
      <c r="L185" s="47">
        <f t="shared" si="2"/>
        <v>0</v>
      </c>
      <c r="M185" s="47">
        <f t="shared" si="3"/>
        <v>0</v>
      </c>
      <c r="N185" s="45">
        <f t="shared" si="4"/>
        <v>0</v>
      </c>
      <c r="O185" s="45">
        <f t="shared" si="5"/>
        <v>0</v>
      </c>
    </row>
    <row r="186" spans="1:15" ht="15.75">
      <c r="A186" s="40" t="s">
        <v>186</v>
      </c>
      <c r="B186" s="48">
        <v>0</v>
      </c>
      <c r="C186" s="48">
        <v>0</v>
      </c>
      <c r="D186" s="47">
        <v>0</v>
      </c>
      <c r="E186" s="43">
        <v>0</v>
      </c>
      <c r="F186" s="45">
        <v>0</v>
      </c>
      <c r="G186" s="45">
        <v>0</v>
      </c>
      <c r="H186" s="47">
        <v>0</v>
      </c>
      <c r="I186" s="47">
        <v>0</v>
      </c>
      <c r="J186" s="45">
        <f t="shared" si="1"/>
        <v>0</v>
      </c>
      <c r="K186" s="49">
        <f t="shared" si="0"/>
        <v>0</v>
      </c>
      <c r="L186" s="47">
        <f t="shared" si="2"/>
        <v>0</v>
      </c>
      <c r="M186" s="47">
        <f t="shared" si="3"/>
        <v>0</v>
      </c>
      <c r="N186" s="45">
        <f t="shared" si="4"/>
        <v>0</v>
      </c>
      <c r="O186" s="45">
        <f t="shared" si="5"/>
        <v>0</v>
      </c>
    </row>
    <row r="187" spans="1:15" ht="15.75">
      <c r="A187" s="40" t="s">
        <v>187</v>
      </c>
      <c r="B187" s="48">
        <v>0</v>
      </c>
      <c r="C187" s="48">
        <v>0</v>
      </c>
      <c r="D187" s="47">
        <v>0</v>
      </c>
      <c r="E187" s="43">
        <v>0</v>
      </c>
      <c r="F187" s="45">
        <v>0</v>
      </c>
      <c r="G187" s="45">
        <v>0</v>
      </c>
      <c r="H187" s="47">
        <v>0</v>
      </c>
      <c r="I187" s="47">
        <v>0</v>
      </c>
      <c r="J187" s="45">
        <f t="shared" si="1"/>
        <v>0</v>
      </c>
      <c r="K187" s="49">
        <f t="shared" si="0"/>
        <v>0</v>
      </c>
      <c r="L187" s="47">
        <f t="shared" si="2"/>
        <v>0</v>
      </c>
      <c r="M187" s="47">
        <f t="shared" si="3"/>
        <v>0</v>
      </c>
      <c r="N187" s="45">
        <f t="shared" si="4"/>
        <v>0</v>
      </c>
      <c r="O187" s="45">
        <f t="shared" si="5"/>
        <v>0</v>
      </c>
    </row>
    <row r="188" spans="1:15" ht="15.75">
      <c r="A188" s="40" t="s">
        <v>188</v>
      </c>
      <c r="B188" s="48">
        <v>1E-06</v>
      </c>
      <c r="C188" s="48">
        <v>0</v>
      </c>
      <c r="D188" s="47">
        <v>0</v>
      </c>
      <c r="E188" s="43">
        <v>254.64475782543997</v>
      </c>
      <c r="F188" s="45">
        <v>0</v>
      </c>
      <c r="G188" s="45">
        <v>201.64011508183998</v>
      </c>
      <c r="H188" s="47">
        <v>0</v>
      </c>
      <c r="I188" s="47">
        <v>221.16279602759997</v>
      </c>
      <c r="J188" s="45">
        <f t="shared" si="1"/>
        <v>0</v>
      </c>
      <c r="K188" s="49">
        <f t="shared" si="0"/>
        <v>0</v>
      </c>
      <c r="L188" s="47">
        <f t="shared" si="2"/>
        <v>0</v>
      </c>
      <c r="M188" s="47">
        <f t="shared" si="3"/>
        <v>0</v>
      </c>
      <c r="N188" s="45">
        <f t="shared" si="4"/>
        <v>0</v>
      </c>
      <c r="O188" s="45">
        <f t="shared" si="5"/>
        <v>0</v>
      </c>
    </row>
    <row r="189" spans="1:15" ht="15.75">
      <c r="A189" s="40" t="s">
        <v>189</v>
      </c>
      <c r="B189" s="48">
        <v>0</v>
      </c>
      <c r="C189" s="48">
        <v>0</v>
      </c>
      <c r="D189" s="47">
        <v>0</v>
      </c>
      <c r="E189" s="43">
        <v>0</v>
      </c>
      <c r="F189" s="45">
        <v>0</v>
      </c>
      <c r="G189" s="45">
        <v>0</v>
      </c>
      <c r="H189" s="47">
        <v>0</v>
      </c>
      <c r="I189" s="47">
        <v>0</v>
      </c>
      <c r="J189" s="45">
        <f t="shared" si="1"/>
        <v>0</v>
      </c>
      <c r="K189" s="49">
        <f t="shared" si="0"/>
        <v>0</v>
      </c>
      <c r="L189" s="47">
        <f t="shared" si="2"/>
        <v>0</v>
      </c>
      <c r="M189" s="47">
        <f t="shared" si="3"/>
        <v>0</v>
      </c>
      <c r="N189" s="45">
        <f t="shared" si="4"/>
        <v>0</v>
      </c>
      <c r="O189" s="45">
        <f t="shared" si="5"/>
        <v>0</v>
      </c>
    </row>
    <row r="190" spans="1:15" ht="15.75">
      <c r="A190" s="40" t="s">
        <v>190</v>
      </c>
      <c r="B190" s="48">
        <v>0.00048800000000000004</v>
      </c>
      <c r="C190" s="48">
        <v>0</v>
      </c>
      <c r="D190" s="47">
        <v>0</v>
      </c>
      <c r="E190" s="43">
        <v>124266.64181881472</v>
      </c>
      <c r="F190" s="45">
        <v>0</v>
      </c>
      <c r="G190" s="45">
        <v>98400.37615993792</v>
      </c>
      <c r="H190" s="47">
        <v>0</v>
      </c>
      <c r="I190" s="47">
        <v>107927.44446146881</v>
      </c>
      <c r="J190" s="45">
        <f t="shared" si="1"/>
        <v>0</v>
      </c>
      <c r="K190" s="49">
        <f t="shared" si="0"/>
        <v>0</v>
      </c>
      <c r="L190" s="47">
        <f t="shared" si="2"/>
        <v>0</v>
      </c>
      <c r="M190" s="47">
        <f t="shared" si="3"/>
        <v>0</v>
      </c>
      <c r="N190" s="45">
        <f t="shared" si="4"/>
        <v>0</v>
      </c>
      <c r="O190" s="45">
        <f t="shared" si="5"/>
        <v>0</v>
      </c>
    </row>
    <row r="191" spans="1:15" ht="15.75">
      <c r="A191" s="40" t="s">
        <v>191</v>
      </c>
      <c r="B191" s="48">
        <v>0</v>
      </c>
      <c r="C191" s="48">
        <v>0</v>
      </c>
      <c r="D191" s="47">
        <v>0</v>
      </c>
      <c r="E191" s="43">
        <v>0</v>
      </c>
      <c r="F191" s="45">
        <v>0</v>
      </c>
      <c r="G191" s="45">
        <v>0</v>
      </c>
      <c r="H191" s="47">
        <v>0</v>
      </c>
      <c r="I191" s="47">
        <v>0</v>
      </c>
      <c r="J191" s="45">
        <f t="shared" si="1"/>
        <v>0</v>
      </c>
      <c r="K191" s="49">
        <f t="shared" si="0"/>
        <v>0</v>
      </c>
      <c r="L191" s="47">
        <f t="shared" si="2"/>
        <v>0</v>
      </c>
      <c r="M191" s="47">
        <f t="shared" si="3"/>
        <v>0</v>
      </c>
      <c r="N191" s="45">
        <f t="shared" si="4"/>
        <v>0</v>
      </c>
      <c r="O191" s="45">
        <f t="shared" si="5"/>
        <v>0</v>
      </c>
    </row>
    <row r="192" spans="1:15" ht="15.75">
      <c r="A192" s="40" t="s">
        <v>192</v>
      </c>
      <c r="B192" s="48">
        <v>1E-06</v>
      </c>
      <c r="C192" s="48">
        <v>0</v>
      </c>
      <c r="D192" s="47">
        <v>0</v>
      </c>
      <c r="E192" s="43">
        <v>254.64475782543997</v>
      </c>
      <c r="F192" s="45">
        <v>0</v>
      </c>
      <c r="G192" s="45">
        <v>201.64011508183998</v>
      </c>
      <c r="H192" s="47">
        <v>0</v>
      </c>
      <c r="I192" s="47">
        <v>221.16279602759997</v>
      </c>
      <c r="J192" s="45">
        <f t="shared" si="1"/>
        <v>0</v>
      </c>
      <c r="K192" s="49">
        <f t="shared" si="0"/>
        <v>0</v>
      </c>
      <c r="L192" s="47">
        <f t="shared" si="2"/>
        <v>0</v>
      </c>
      <c r="M192" s="47">
        <f t="shared" si="3"/>
        <v>0</v>
      </c>
      <c r="N192" s="45">
        <f t="shared" si="4"/>
        <v>0</v>
      </c>
      <c r="O192" s="45">
        <f t="shared" si="5"/>
        <v>0</v>
      </c>
    </row>
    <row r="193" spans="1:15" ht="15.75">
      <c r="A193" s="40" t="s">
        <v>193</v>
      </c>
      <c r="B193" s="48">
        <v>0</v>
      </c>
      <c r="C193" s="48">
        <v>0</v>
      </c>
      <c r="D193" s="47">
        <v>0</v>
      </c>
      <c r="E193" s="43">
        <v>0</v>
      </c>
      <c r="F193" s="45">
        <v>0</v>
      </c>
      <c r="G193" s="45">
        <v>0</v>
      </c>
      <c r="H193" s="47">
        <v>0</v>
      </c>
      <c r="I193" s="47">
        <v>0</v>
      </c>
      <c r="J193" s="45">
        <f t="shared" si="1"/>
        <v>0</v>
      </c>
      <c r="K193" s="49">
        <f t="shared" si="0"/>
        <v>0</v>
      </c>
      <c r="L193" s="47">
        <f t="shared" si="2"/>
        <v>0</v>
      </c>
      <c r="M193" s="47">
        <f t="shared" si="3"/>
        <v>0</v>
      </c>
      <c r="N193" s="45">
        <f t="shared" si="4"/>
        <v>0</v>
      </c>
      <c r="O193" s="45">
        <f t="shared" si="5"/>
        <v>0</v>
      </c>
    </row>
    <row r="194" spans="1:15" ht="15.75">
      <c r="A194" s="40" t="s">
        <v>194</v>
      </c>
      <c r="B194" s="48">
        <v>0</v>
      </c>
      <c r="C194" s="48">
        <v>0</v>
      </c>
      <c r="D194" s="47">
        <v>0</v>
      </c>
      <c r="E194" s="43">
        <v>0</v>
      </c>
      <c r="F194" s="45">
        <v>0</v>
      </c>
      <c r="G194" s="45">
        <v>0</v>
      </c>
      <c r="H194" s="47">
        <v>0</v>
      </c>
      <c r="I194" s="47">
        <v>0</v>
      </c>
      <c r="J194" s="45">
        <f t="shared" si="1"/>
        <v>0</v>
      </c>
      <c r="K194" s="49">
        <f t="shared" si="0"/>
        <v>0</v>
      </c>
      <c r="L194" s="47">
        <f t="shared" si="2"/>
        <v>0</v>
      </c>
      <c r="M194" s="47">
        <f t="shared" si="3"/>
        <v>0</v>
      </c>
      <c r="N194" s="45">
        <f t="shared" si="4"/>
        <v>0</v>
      </c>
      <c r="O194" s="45">
        <f t="shared" si="5"/>
        <v>0</v>
      </c>
    </row>
    <row r="195" spans="1:15" ht="15.75">
      <c r="A195" s="40" t="s">
        <v>195</v>
      </c>
      <c r="B195" s="48">
        <v>0</v>
      </c>
      <c r="C195" s="48">
        <v>0</v>
      </c>
      <c r="D195" s="47">
        <v>0</v>
      </c>
      <c r="E195" s="43">
        <v>0</v>
      </c>
      <c r="F195" s="45">
        <v>0</v>
      </c>
      <c r="G195" s="45">
        <v>0</v>
      </c>
      <c r="H195" s="47">
        <v>0</v>
      </c>
      <c r="I195" s="47">
        <v>0</v>
      </c>
      <c r="J195" s="45">
        <f t="shared" si="1"/>
        <v>0</v>
      </c>
      <c r="K195" s="49">
        <f t="shared" si="0"/>
        <v>0</v>
      </c>
      <c r="L195" s="47">
        <f t="shared" si="2"/>
        <v>0</v>
      </c>
      <c r="M195" s="47">
        <f t="shared" si="3"/>
        <v>0</v>
      </c>
      <c r="N195" s="45">
        <f t="shared" si="4"/>
        <v>0</v>
      </c>
      <c r="O195" s="45">
        <f t="shared" si="5"/>
        <v>0</v>
      </c>
    </row>
    <row r="196" spans="1:15" ht="15.75">
      <c r="A196" s="40" t="s">
        <v>196</v>
      </c>
      <c r="B196" s="48">
        <v>0.00014800000000000002</v>
      </c>
      <c r="C196" s="48">
        <v>0</v>
      </c>
      <c r="D196" s="47">
        <v>0</v>
      </c>
      <c r="E196" s="43">
        <v>37687.42415816512</v>
      </c>
      <c r="F196" s="45">
        <v>0</v>
      </c>
      <c r="G196" s="45">
        <v>29842.73703211232</v>
      </c>
      <c r="H196" s="47">
        <v>0</v>
      </c>
      <c r="I196" s="47">
        <v>32732.093812084804</v>
      </c>
      <c r="J196" s="45">
        <f t="shared" si="1"/>
        <v>0</v>
      </c>
      <c r="K196" s="49">
        <f t="shared" si="0"/>
        <v>0</v>
      </c>
      <c r="L196" s="47">
        <f t="shared" si="2"/>
        <v>0</v>
      </c>
      <c r="M196" s="47">
        <f t="shared" si="3"/>
        <v>0</v>
      </c>
      <c r="N196" s="45">
        <f t="shared" si="4"/>
        <v>0</v>
      </c>
      <c r="O196" s="45">
        <f t="shared" si="5"/>
        <v>0</v>
      </c>
    </row>
    <row r="197" spans="1:15" ht="15.75">
      <c r="A197" s="40" t="s">
        <v>197</v>
      </c>
      <c r="B197" s="48">
        <v>0</v>
      </c>
      <c r="C197" s="48">
        <v>0</v>
      </c>
      <c r="D197" s="47">
        <v>0</v>
      </c>
      <c r="E197" s="43">
        <v>0</v>
      </c>
      <c r="F197" s="45">
        <v>0</v>
      </c>
      <c r="G197" s="45">
        <v>0</v>
      </c>
      <c r="H197" s="47">
        <v>0</v>
      </c>
      <c r="I197" s="47">
        <v>0</v>
      </c>
      <c r="J197" s="45">
        <f t="shared" si="1"/>
        <v>0</v>
      </c>
      <c r="K197" s="49">
        <f t="shared" si="0"/>
        <v>0</v>
      </c>
      <c r="L197" s="47">
        <f t="shared" si="2"/>
        <v>0</v>
      </c>
      <c r="M197" s="47">
        <f t="shared" si="3"/>
        <v>0</v>
      </c>
      <c r="N197" s="45">
        <f t="shared" si="4"/>
        <v>0</v>
      </c>
      <c r="O197" s="45">
        <f t="shared" si="5"/>
        <v>0</v>
      </c>
    </row>
    <row r="198" spans="1:15" ht="15.75">
      <c r="A198" s="40" t="s">
        <v>198</v>
      </c>
      <c r="B198" s="51">
        <v>0</v>
      </c>
      <c r="C198" s="51">
        <v>0</v>
      </c>
      <c r="D198" s="52">
        <v>0</v>
      </c>
      <c r="E198" s="53">
        <v>0</v>
      </c>
      <c r="F198" s="45">
        <v>0</v>
      </c>
      <c r="G198" s="45">
        <v>0</v>
      </c>
      <c r="H198" s="47">
        <v>0</v>
      </c>
      <c r="I198" s="47">
        <v>0</v>
      </c>
      <c r="J198" s="45">
        <f t="shared" si="1"/>
        <v>0</v>
      </c>
      <c r="K198" s="54">
        <f t="shared" si="0"/>
        <v>0</v>
      </c>
      <c r="L198" s="47">
        <f t="shared" si="2"/>
        <v>0</v>
      </c>
      <c r="M198" s="47">
        <f t="shared" si="3"/>
        <v>0</v>
      </c>
      <c r="N198" s="45">
        <f t="shared" si="4"/>
        <v>0</v>
      </c>
      <c r="O198" s="45">
        <f t="shared" si="5"/>
        <v>0</v>
      </c>
    </row>
    <row r="199" spans="1:15" ht="14.25">
      <c r="A199" s="55" t="s">
        <v>199</v>
      </c>
      <c r="B199" s="56">
        <f>SUM(B15:B198)</f>
        <v>0.009999999999999998</v>
      </c>
      <c r="C199" s="57">
        <f>SUM(C15:C198)</f>
        <v>0.019999999999999997</v>
      </c>
      <c r="D199" s="58">
        <v>5092895.156508799</v>
      </c>
      <c r="E199" s="59">
        <v>2546447.5782544008</v>
      </c>
      <c r="F199" s="60">
        <v>4032802.3016367992</v>
      </c>
      <c r="G199" s="60">
        <v>2016401.1508183994</v>
      </c>
      <c r="H199" s="59">
        <v>4423255.9205519995</v>
      </c>
      <c r="I199" s="59">
        <v>2211627.9602759997</v>
      </c>
      <c r="J199" s="61">
        <f>SUM(J15:J198)</f>
        <v>0</v>
      </c>
      <c r="K199" s="61">
        <f>SUM(K15:K198)</f>
        <v>0</v>
      </c>
      <c r="L199" s="62">
        <f>SUM(L15:L198)</f>
        <v>0</v>
      </c>
      <c r="M199" s="62">
        <f>SUM(M15:M198)</f>
        <v>0</v>
      </c>
      <c r="N199" s="61">
        <f>SUM(N15:N198)</f>
        <v>0</v>
      </c>
      <c r="O199" s="61">
        <f>SUM(O15:O198)</f>
        <v>0</v>
      </c>
    </row>
  </sheetData>
  <sheetProtection selectLockedCells="1" selectUnlockedCells="1"/>
  <mergeCells count="21">
    <mergeCell ref="A1:O1"/>
    <mergeCell ref="D12:E12"/>
    <mergeCell ref="F12:G12"/>
    <mergeCell ref="H12:I12"/>
    <mergeCell ref="J12:K12"/>
    <mergeCell ref="L12:M12"/>
    <mergeCell ref="N12:O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</mergeCells>
  <printOptions/>
  <pageMargins left="0.7875" right="0.7875" top="1.5750000000000002" bottom="0.9840277777777777" header="0.5118055555555555" footer="0.5118055555555555"/>
  <pageSetup fitToHeight="4" fitToWidth="1" horizontalDpi="300" verticalDpi="300" orientation="landscape" paperSize="9"/>
  <headerFooter alignWithMargins="0">
    <oddHeader>&amp;C&amp;16SECRETARIA DA FAZENDA
SECRETARIA EXECUTIVA DO TESOURO ESTADUAL
DAFE  - GCEF - CCTI</oddHeader>
    <oddFooter>&amp;L&amp;F  &amp;A&amp;CPágina &amp;P&amp;R&amp;D às &amp;T</oddFooter>
  </headerFooter>
  <rowBreaks count="1" manualBreakCount="1">
    <brk id="6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9"/>
  <sheetViews>
    <sheetView zoomScale="80" zoomScaleNormal="80" zoomScaleSheetLayoutView="50" workbookViewId="0" topLeftCell="A1">
      <pane ySplit="14" topLeftCell="A1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3.7109375" style="63" customWidth="1"/>
    <col min="2" max="3" width="0" style="63" hidden="1" customWidth="1"/>
    <col min="4" max="15" width="20.7109375" style="64" customWidth="1"/>
    <col min="16" max="16384" width="11.421875" style="64" customWidth="1"/>
  </cols>
  <sheetData>
    <row r="1" spans="1:15" ht="20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5" ht="20.25">
      <c r="A2" s="65"/>
      <c r="B2" s="64"/>
      <c r="D2" s="63"/>
      <c r="E2" s="63"/>
    </row>
    <row r="3" spans="1:5" ht="20.25">
      <c r="A3" s="65"/>
      <c r="B3" s="64"/>
      <c r="D3" s="63"/>
      <c r="E3" s="63"/>
    </row>
    <row r="4" spans="1:16" ht="20.25" customHeight="1">
      <c r="A4" s="9"/>
      <c r="B4" s="66"/>
      <c r="C4" s="66"/>
      <c r="D4" s="66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20.25">
      <c r="A5" s="66"/>
      <c r="B5" s="66"/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ht="20.25">
      <c r="A6" s="68" t="s">
        <v>1</v>
      </c>
      <c r="B6" s="69"/>
      <c r="C6" s="69"/>
      <c r="D6" s="70" t="s">
        <v>200</v>
      </c>
      <c r="E6" s="70" t="s">
        <v>201</v>
      </c>
      <c r="F6" s="70" t="s">
        <v>202</v>
      </c>
      <c r="G6" s="70" t="s">
        <v>203</v>
      </c>
      <c r="H6" s="70" t="s">
        <v>204</v>
      </c>
      <c r="I6" s="71" t="s">
        <v>205</v>
      </c>
      <c r="J6" s="72"/>
      <c r="K6" s="73" t="s">
        <v>206</v>
      </c>
      <c r="L6" s="74"/>
      <c r="M6" s="75"/>
      <c r="N6" s="75"/>
      <c r="O6" s="75"/>
      <c r="P6" s="67"/>
    </row>
    <row r="7" spans="1:16" ht="20.25">
      <c r="A7" s="75"/>
      <c r="B7" s="69"/>
      <c r="C7" s="69"/>
      <c r="D7" s="76"/>
      <c r="E7" s="76"/>
      <c r="F7" s="76"/>
      <c r="G7" s="76"/>
      <c r="H7" s="76"/>
      <c r="I7" s="76"/>
      <c r="J7" s="77"/>
      <c r="K7" s="78" t="s">
        <v>207</v>
      </c>
      <c r="L7" s="79"/>
      <c r="M7" s="75"/>
      <c r="N7" s="75"/>
      <c r="O7" s="75"/>
      <c r="P7" s="67"/>
    </row>
    <row r="8" spans="1:16" ht="20.25">
      <c r="A8" s="68" t="s">
        <v>8</v>
      </c>
      <c r="B8" s="80"/>
      <c r="C8" s="80"/>
      <c r="D8" s="81"/>
      <c r="E8" s="81"/>
      <c r="F8" s="81"/>
      <c r="G8" s="81"/>
      <c r="H8" s="81"/>
      <c r="I8" s="81"/>
      <c r="J8" s="82"/>
      <c r="K8" s="83">
        <f>SUM('1º SEMESTREl'!D9:I9)+SUM(D8:J8)</f>
        <v>677447668.93488</v>
      </c>
      <c r="L8" s="84"/>
      <c r="M8" s="85"/>
      <c r="N8" s="85"/>
      <c r="O8" s="86"/>
      <c r="P8" s="67"/>
    </row>
    <row r="9" spans="1:16" ht="29.25">
      <c r="A9" s="87" t="s">
        <v>9</v>
      </c>
      <c r="B9" s="80"/>
      <c r="C9" s="80"/>
      <c r="D9" s="81"/>
      <c r="E9" s="81"/>
      <c r="F9" s="81"/>
      <c r="G9" s="81"/>
      <c r="H9" s="81"/>
      <c r="I9" s="81"/>
      <c r="J9" s="82"/>
      <c r="K9" s="83">
        <f>SUM('1º SEMESTREl'!D10:I10)+SUM(D9:J9)</f>
        <v>20323430.0680464</v>
      </c>
      <c r="L9" s="84"/>
      <c r="M9" s="84"/>
      <c r="N9" s="75"/>
      <c r="O9" s="75"/>
      <c r="P9" s="67"/>
    </row>
    <row r="10" spans="1:16" ht="20.25">
      <c r="A10" s="68"/>
      <c r="B10" s="80"/>
      <c r="C10" s="80"/>
      <c r="D10" s="84"/>
      <c r="E10" s="84"/>
      <c r="F10" s="84"/>
      <c r="G10" s="84"/>
      <c r="H10" s="84"/>
      <c r="I10" s="84"/>
      <c r="J10" s="88"/>
      <c r="K10" s="84"/>
      <c r="L10" s="84"/>
      <c r="M10" s="75"/>
      <c r="N10" s="75"/>
      <c r="O10" s="75"/>
      <c r="P10" s="67"/>
    </row>
    <row r="11" spans="1:16" ht="20.25">
      <c r="A11" s="68"/>
      <c r="B11" s="80"/>
      <c r="C11" s="80"/>
      <c r="D11" s="84"/>
      <c r="E11" s="84"/>
      <c r="F11" s="84"/>
      <c r="G11" s="84"/>
      <c r="H11" s="84"/>
      <c r="I11" s="84"/>
      <c r="J11" s="88"/>
      <c r="K11" s="84"/>
      <c r="L11" s="84"/>
      <c r="M11" s="75"/>
      <c r="N11" s="75"/>
      <c r="O11" s="75"/>
      <c r="P11" s="67"/>
    </row>
    <row r="12" spans="1:16" ht="20.25">
      <c r="A12" s="80"/>
      <c r="B12" s="89"/>
      <c r="C12" s="89"/>
      <c r="D12" s="90" t="s">
        <v>200</v>
      </c>
      <c r="E12" s="90"/>
      <c r="F12" s="91" t="s">
        <v>201</v>
      </c>
      <c r="G12" s="91"/>
      <c r="H12" s="91" t="s">
        <v>202</v>
      </c>
      <c r="I12" s="91"/>
      <c r="J12" s="91" t="s">
        <v>203</v>
      </c>
      <c r="K12" s="91"/>
      <c r="L12" s="91" t="s">
        <v>204</v>
      </c>
      <c r="M12" s="91"/>
      <c r="N12" s="91" t="s">
        <v>205</v>
      </c>
      <c r="O12" s="91"/>
      <c r="P12" s="67"/>
    </row>
    <row r="13" spans="1:16" ht="12.75" customHeight="1">
      <c r="A13" s="92" t="s">
        <v>10</v>
      </c>
      <c r="B13" s="93" t="s">
        <v>13</v>
      </c>
      <c r="C13" s="93" t="s">
        <v>14</v>
      </c>
      <c r="D13" s="94" t="s">
        <v>13</v>
      </c>
      <c r="E13" s="95" t="s">
        <v>14</v>
      </c>
      <c r="F13" s="96" t="s">
        <v>13</v>
      </c>
      <c r="G13" s="97" t="s">
        <v>14</v>
      </c>
      <c r="H13" s="98" t="s">
        <v>13</v>
      </c>
      <c r="I13" s="99" t="s">
        <v>14</v>
      </c>
      <c r="J13" s="96" t="s">
        <v>13</v>
      </c>
      <c r="K13" s="97" t="s">
        <v>14</v>
      </c>
      <c r="L13" s="98" t="s">
        <v>13</v>
      </c>
      <c r="M13" s="99" t="s">
        <v>14</v>
      </c>
      <c r="N13" s="96" t="s">
        <v>13</v>
      </c>
      <c r="O13" s="97" t="s">
        <v>14</v>
      </c>
      <c r="P13" s="67"/>
    </row>
    <row r="14" spans="1:16" ht="45.75" customHeight="1">
      <c r="A14" s="100"/>
      <c r="B14" s="93"/>
      <c r="C14" s="93"/>
      <c r="D14" s="94"/>
      <c r="E14" s="95"/>
      <c r="F14" s="96"/>
      <c r="G14" s="97"/>
      <c r="H14" s="98"/>
      <c r="I14" s="99"/>
      <c r="J14" s="96"/>
      <c r="K14" s="97"/>
      <c r="L14" s="98"/>
      <c r="M14" s="99"/>
      <c r="N14" s="96"/>
      <c r="O14" s="97"/>
      <c r="P14" s="67"/>
    </row>
    <row r="15" spans="1:16" ht="20.25">
      <c r="A15" s="101" t="s">
        <v>15</v>
      </c>
      <c r="B15" s="102">
        <v>0.000304</v>
      </c>
      <c r="C15" s="102">
        <v>0.000365</v>
      </c>
      <c r="D15" s="103">
        <f>B15*D8</f>
        <v>0</v>
      </c>
      <c r="E15" s="104">
        <f>C15*D8</f>
        <v>0</v>
      </c>
      <c r="F15" s="105">
        <f>B15*E8</f>
        <v>0</v>
      </c>
      <c r="G15" s="105">
        <f>C15*E8</f>
        <v>0</v>
      </c>
      <c r="H15" s="104">
        <f>B15*F8</f>
        <v>0</v>
      </c>
      <c r="I15" s="104">
        <f>C15*F8</f>
        <v>0</v>
      </c>
      <c r="J15" s="105">
        <f>G8*B15</f>
        <v>0</v>
      </c>
      <c r="K15" s="105">
        <f>G8*C15</f>
        <v>0</v>
      </c>
      <c r="L15" s="104">
        <f>H8*B15</f>
        <v>0</v>
      </c>
      <c r="M15" s="104">
        <f aca="true" t="shared" si="0" ref="M15:M198">C15*$H$8</f>
        <v>0</v>
      </c>
      <c r="N15" s="105">
        <f>I8*B15</f>
        <v>0</v>
      </c>
      <c r="O15" s="105">
        <f>I8*C15</f>
        <v>0</v>
      </c>
      <c r="P15" s="67"/>
    </row>
    <row r="16" spans="1:16" ht="20.25">
      <c r="A16" s="101" t="s">
        <v>16</v>
      </c>
      <c r="B16" s="106">
        <v>0</v>
      </c>
      <c r="C16" s="106">
        <v>0</v>
      </c>
      <c r="D16" s="107">
        <f aca="true" t="shared" si="1" ref="D16:D198">B16*$D$8</f>
        <v>0</v>
      </c>
      <c r="E16" s="104">
        <f aca="true" t="shared" si="2" ref="E16:E198">C16*$D$8</f>
        <v>0</v>
      </c>
      <c r="F16" s="105">
        <f aca="true" t="shared" si="3" ref="F16:F198">B16*$E$8</f>
        <v>0</v>
      </c>
      <c r="G16" s="105">
        <f aca="true" t="shared" si="4" ref="G16:G198">C16*$E$8</f>
        <v>0</v>
      </c>
      <c r="H16" s="104">
        <f aca="true" t="shared" si="5" ref="H16:H198">B16*$F$8</f>
        <v>0</v>
      </c>
      <c r="I16" s="104">
        <f aca="true" t="shared" si="6" ref="I16:I198">C16*$F$8</f>
        <v>0</v>
      </c>
      <c r="J16" s="105">
        <f aca="true" t="shared" si="7" ref="J16:J198">B16*$G$8</f>
        <v>0</v>
      </c>
      <c r="K16" s="105">
        <f aca="true" t="shared" si="8" ref="K16:K198">C16*$G$8</f>
        <v>0</v>
      </c>
      <c r="L16" s="104">
        <f aca="true" t="shared" si="9" ref="L16:L198">$H$8*B16</f>
        <v>0</v>
      </c>
      <c r="M16" s="104">
        <f t="shared" si="0"/>
        <v>0</v>
      </c>
      <c r="N16" s="105">
        <f aca="true" t="shared" si="10" ref="N16:N198">B16*$I$8</f>
        <v>0</v>
      </c>
      <c r="O16" s="105">
        <f aca="true" t="shared" si="11" ref="O16:O198">$I$8*C16</f>
        <v>0</v>
      </c>
      <c r="P16" s="67"/>
    </row>
    <row r="17" spans="1:16" ht="20.25">
      <c r="A17" s="101" t="s">
        <v>17</v>
      </c>
      <c r="B17" s="106">
        <v>0</v>
      </c>
      <c r="C17" s="106">
        <v>0</v>
      </c>
      <c r="D17" s="107">
        <f t="shared" si="1"/>
        <v>0</v>
      </c>
      <c r="E17" s="104">
        <f t="shared" si="2"/>
        <v>0</v>
      </c>
      <c r="F17" s="105">
        <f t="shared" si="3"/>
        <v>0</v>
      </c>
      <c r="G17" s="105">
        <f t="shared" si="4"/>
        <v>0</v>
      </c>
      <c r="H17" s="104">
        <f t="shared" si="5"/>
        <v>0</v>
      </c>
      <c r="I17" s="104">
        <f t="shared" si="6"/>
        <v>0</v>
      </c>
      <c r="J17" s="105">
        <f t="shared" si="7"/>
        <v>0</v>
      </c>
      <c r="K17" s="105">
        <f t="shared" si="8"/>
        <v>0</v>
      </c>
      <c r="L17" s="104">
        <f t="shared" si="9"/>
        <v>0</v>
      </c>
      <c r="M17" s="104">
        <f t="shared" si="0"/>
        <v>0</v>
      </c>
      <c r="N17" s="105">
        <f t="shared" si="10"/>
        <v>0</v>
      </c>
      <c r="O17" s="105">
        <f t="shared" si="11"/>
        <v>0</v>
      </c>
      <c r="P17" s="67"/>
    </row>
    <row r="18" spans="1:16" ht="20.25">
      <c r="A18" s="101" t="s">
        <v>18</v>
      </c>
      <c r="B18" s="106">
        <v>1E-05</v>
      </c>
      <c r="C18" s="106">
        <v>2.2000000000000003E-05</v>
      </c>
      <c r="D18" s="107">
        <f t="shared" si="1"/>
        <v>0</v>
      </c>
      <c r="E18" s="104">
        <f t="shared" si="2"/>
        <v>0</v>
      </c>
      <c r="F18" s="105">
        <f t="shared" si="3"/>
        <v>0</v>
      </c>
      <c r="G18" s="105">
        <f t="shared" si="4"/>
        <v>0</v>
      </c>
      <c r="H18" s="104">
        <f t="shared" si="5"/>
        <v>0</v>
      </c>
      <c r="I18" s="104">
        <f t="shared" si="6"/>
        <v>0</v>
      </c>
      <c r="J18" s="105">
        <f t="shared" si="7"/>
        <v>0</v>
      </c>
      <c r="K18" s="105">
        <f t="shared" si="8"/>
        <v>0</v>
      </c>
      <c r="L18" s="104">
        <f t="shared" si="9"/>
        <v>0</v>
      </c>
      <c r="M18" s="104">
        <f t="shared" si="0"/>
        <v>0</v>
      </c>
      <c r="N18" s="105">
        <f t="shared" si="10"/>
        <v>0</v>
      </c>
      <c r="O18" s="105">
        <f t="shared" si="11"/>
        <v>0</v>
      </c>
      <c r="P18" s="67"/>
    </row>
    <row r="19" spans="1:16" ht="20.25">
      <c r="A19" s="101" t="s">
        <v>19</v>
      </c>
      <c r="B19" s="106">
        <v>5.999999999999999E-06</v>
      </c>
      <c r="C19" s="106">
        <v>0</v>
      </c>
      <c r="D19" s="107">
        <f t="shared" si="1"/>
        <v>0</v>
      </c>
      <c r="E19" s="104">
        <f t="shared" si="2"/>
        <v>0</v>
      </c>
      <c r="F19" s="105">
        <f t="shared" si="3"/>
        <v>0</v>
      </c>
      <c r="G19" s="105">
        <f t="shared" si="4"/>
        <v>0</v>
      </c>
      <c r="H19" s="104">
        <f t="shared" si="5"/>
        <v>0</v>
      </c>
      <c r="I19" s="104">
        <f t="shared" si="6"/>
        <v>0</v>
      </c>
      <c r="J19" s="105">
        <f t="shared" si="7"/>
        <v>0</v>
      </c>
      <c r="K19" s="105">
        <f t="shared" si="8"/>
        <v>0</v>
      </c>
      <c r="L19" s="104">
        <f t="shared" si="9"/>
        <v>0</v>
      </c>
      <c r="M19" s="104">
        <f t="shared" si="0"/>
        <v>0</v>
      </c>
      <c r="N19" s="105">
        <f t="shared" si="10"/>
        <v>0</v>
      </c>
      <c r="O19" s="105">
        <f t="shared" si="11"/>
        <v>0</v>
      </c>
      <c r="P19" s="67"/>
    </row>
    <row r="20" spans="1:16" ht="20.25">
      <c r="A20" s="101" t="s">
        <v>20</v>
      </c>
      <c r="B20" s="106">
        <v>0</v>
      </c>
      <c r="C20" s="106">
        <v>0</v>
      </c>
      <c r="D20" s="107">
        <f t="shared" si="1"/>
        <v>0</v>
      </c>
      <c r="E20" s="104">
        <f t="shared" si="2"/>
        <v>0</v>
      </c>
      <c r="F20" s="105">
        <f t="shared" si="3"/>
        <v>0</v>
      </c>
      <c r="G20" s="105">
        <f t="shared" si="4"/>
        <v>0</v>
      </c>
      <c r="H20" s="104">
        <f t="shared" si="5"/>
        <v>0</v>
      </c>
      <c r="I20" s="104">
        <f t="shared" si="6"/>
        <v>0</v>
      </c>
      <c r="J20" s="105">
        <f t="shared" si="7"/>
        <v>0</v>
      </c>
      <c r="K20" s="105">
        <f t="shared" si="8"/>
        <v>0</v>
      </c>
      <c r="L20" s="104">
        <f t="shared" si="9"/>
        <v>0</v>
      </c>
      <c r="M20" s="104">
        <f t="shared" si="0"/>
        <v>0</v>
      </c>
      <c r="N20" s="105">
        <f t="shared" si="10"/>
        <v>0</v>
      </c>
      <c r="O20" s="105">
        <f t="shared" si="11"/>
        <v>0</v>
      </c>
      <c r="P20" s="67"/>
    </row>
    <row r="21" spans="1:16" ht="20.25">
      <c r="A21" s="101" t="s">
        <v>21</v>
      </c>
      <c r="B21" s="106">
        <v>0</v>
      </c>
      <c r="C21" s="106">
        <v>0</v>
      </c>
      <c r="D21" s="107">
        <f t="shared" si="1"/>
        <v>0</v>
      </c>
      <c r="E21" s="104">
        <f t="shared" si="2"/>
        <v>0</v>
      </c>
      <c r="F21" s="105">
        <f t="shared" si="3"/>
        <v>0</v>
      </c>
      <c r="G21" s="105">
        <f t="shared" si="4"/>
        <v>0</v>
      </c>
      <c r="H21" s="104">
        <f t="shared" si="5"/>
        <v>0</v>
      </c>
      <c r="I21" s="104">
        <f t="shared" si="6"/>
        <v>0</v>
      </c>
      <c r="J21" s="105">
        <f t="shared" si="7"/>
        <v>0</v>
      </c>
      <c r="K21" s="105">
        <f t="shared" si="8"/>
        <v>0</v>
      </c>
      <c r="L21" s="104">
        <f t="shared" si="9"/>
        <v>0</v>
      </c>
      <c r="M21" s="104">
        <f t="shared" si="0"/>
        <v>0</v>
      </c>
      <c r="N21" s="105">
        <f t="shared" si="10"/>
        <v>0</v>
      </c>
      <c r="O21" s="105">
        <f t="shared" si="11"/>
        <v>0</v>
      </c>
      <c r="P21" s="67"/>
    </row>
    <row r="22" spans="1:16" ht="20.25">
      <c r="A22" s="101" t="s">
        <v>22</v>
      </c>
      <c r="B22" s="106">
        <v>0</v>
      </c>
      <c r="C22" s="106">
        <v>0</v>
      </c>
      <c r="D22" s="107">
        <f t="shared" si="1"/>
        <v>0</v>
      </c>
      <c r="E22" s="104">
        <f t="shared" si="2"/>
        <v>0</v>
      </c>
      <c r="F22" s="105">
        <f t="shared" si="3"/>
        <v>0</v>
      </c>
      <c r="G22" s="105">
        <f t="shared" si="4"/>
        <v>0</v>
      </c>
      <c r="H22" s="104">
        <f t="shared" si="5"/>
        <v>0</v>
      </c>
      <c r="I22" s="104">
        <f t="shared" si="6"/>
        <v>0</v>
      </c>
      <c r="J22" s="105">
        <f t="shared" si="7"/>
        <v>0</v>
      </c>
      <c r="K22" s="105">
        <f t="shared" si="8"/>
        <v>0</v>
      </c>
      <c r="L22" s="104">
        <f t="shared" si="9"/>
        <v>0</v>
      </c>
      <c r="M22" s="104">
        <f t="shared" si="0"/>
        <v>0</v>
      </c>
      <c r="N22" s="105">
        <f t="shared" si="10"/>
        <v>0</v>
      </c>
      <c r="O22" s="105">
        <f t="shared" si="11"/>
        <v>0</v>
      </c>
      <c r="P22" s="67"/>
    </row>
    <row r="23" spans="1:16" ht="20.25">
      <c r="A23" s="101" t="s">
        <v>23</v>
      </c>
      <c r="B23" s="106">
        <v>0</v>
      </c>
      <c r="C23" s="106">
        <v>2.2000000000000003E-05</v>
      </c>
      <c r="D23" s="107">
        <f t="shared" si="1"/>
        <v>0</v>
      </c>
      <c r="E23" s="104">
        <f t="shared" si="2"/>
        <v>0</v>
      </c>
      <c r="F23" s="105">
        <f t="shared" si="3"/>
        <v>0</v>
      </c>
      <c r="G23" s="105">
        <f t="shared" si="4"/>
        <v>0</v>
      </c>
      <c r="H23" s="104">
        <f t="shared" si="5"/>
        <v>0</v>
      </c>
      <c r="I23" s="104">
        <f t="shared" si="6"/>
        <v>0</v>
      </c>
      <c r="J23" s="105">
        <f t="shared" si="7"/>
        <v>0</v>
      </c>
      <c r="K23" s="105">
        <f t="shared" si="8"/>
        <v>0</v>
      </c>
      <c r="L23" s="104">
        <f t="shared" si="9"/>
        <v>0</v>
      </c>
      <c r="M23" s="104">
        <f t="shared" si="0"/>
        <v>0</v>
      </c>
      <c r="N23" s="105">
        <f t="shared" si="10"/>
        <v>0</v>
      </c>
      <c r="O23" s="105">
        <f t="shared" si="11"/>
        <v>0</v>
      </c>
      <c r="P23" s="67"/>
    </row>
    <row r="24" spans="1:16" ht="20.25">
      <c r="A24" s="101" t="s">
        <v>24</v>
      </c>
      <c r="B24" s="106">
        <v>0</v>
      </c>
      <c r="C24" s="106">
        <v>8.5E-05</v>
      </c>
      <c r="D24" s="107">
        <f t="shared" si="1"/>
        <v>0</v>
      </c>
      <c r="E24" s="104">
        <f t="shared" si="2"/>
        <v>0</v>
      </c>
      <c r="F24" s="105">
        <f t="shared" si="3"/>
        <v>0</v>
      </c>
      <c r="G24" s="105">
        <f t="shared" si="4"/>
        <v>0</v>
      </c>
      <c r="H24" s="104">
        <f t="shared" si="5"/>
        <v>0</v>
      </c>
      <c r="I24" s="104">
        <f t="shared" si="6"/>
        <v>0</v>
      </c>
      <c r="J24" s="105">
        <f t="shared" si="7"/>
        <v>0</v>
      </c>
      <c r="K24" s="105">
        <f t="shared" si="8"/>
        <v>0</v>
      </c>
      <c r="L24" s="104">
        <f t="shared" si="9"/>
        <v>0</v>
      </c>
      <c r="M24" s="104">
        <f t="shared" si="0"/>
        <v>0</v>
      </c>
      <c r="N24" s="105">
        <f t="shared" si="10"/>
        <v>0</v>
      </c>
      <c r="O24" s="105">
        <f t="shared" si="11"/>
        <v>0</v>
      </c>
      <c r="P24" s="67"/>
    </row>
    <row r="25" spans="1:16" ht="20.25">
      <c r="A25" s="101" t="s">
        <v>25</v>
      </c>
      <c r="B25" s="106">
        <v>0</v>
      </c>
      <c r="C25" s="106">
        <v>0</v>
      </c>
      <c r="D25" s="107">
        <f t="shared" si="1"/>
        <v>0</v>
      </c>
      <c r="E25" s="104">
        <f t="shared" si="2"/>
        <v>0</v>
      </c>
      <c r="F25" s="105">
        <f t="shared" si="3"/>
        <v>0</v>
      </c>
      <c r="G25" s="105">
        <f t="shared" si="4"/>
        <v>0</v>
      </c>
      <c r="H25" s="104">
        <f t="shared" si="5"/>
        <v>0</v>
      </c>
      <c r="I25" s="104">
        <f t="shared" si="6"/>
        <v>0</v>
      </c>
      <c r="J25" s="105">
        <f t="shared" si="7"/>
        <v>0</v>
      </c>
      <c r="K25" s="105">
        <f t="shared" si="8"/>
        <v>0</v>
      </c>
      <c r="L25" s="104">
        <f t="shared" si="9"/>
        <v>0</v>
      </c>
      <c r="M25" s="104">
        <f t="shared" si="0"/>
        <v>0</v>
      </c>
      <c r="N25" s="105">
        <f t="shared" si="10"/>
        <v>0</v>
      </c>
      <c r="O25" s="105">
        <f t="shared" si="11"/>
        <v>0</v>
      </c>
      <c r="P25" s="67"/>
    </row>
    <row r="26" spans="1:16" ht="20.25">
      <c r="A26" s="101" t="s">
        <v>26</v>
      </c>
      <c r="B26" s="106">
        <v>9.8E-05</v>
      </c>
      <c r="C26" s="106">
        <v>0</v>
      </c>
      <c r="D26" s="107">
        <f t="shared" si="1"/>
        <v>0</v>
      </c>
      <c r="E26" s="104">
        <f t="shared" si="2"/>
        <v>0</v>
      </c>
      <c r="F26" s="105">
        <f t="shared" si="3"/>
        <v>0</v>
      </c>
      <c r="G26" s="105">
        <f t="shared" si="4"/>
        <v>0</v>
      </c>
      <c r="H26" s="104">
        <f t="shared" si="5"/>
        <v>0</v>
      </c>
      <c r="I26" s="104">
        <f t="shared" si="6"/>
        <v>0</v>
      </c>
      <c r="J26" s="105">
        <f t="shared" si="7"/>
        <v>0</v>
      </c>
      <c r="K26" s="105">
        <f t="shared" si="8"/>
        <v>0</v>
      </c>
      <c r="L26" s="104">
        <f t="shared" si="9"/>
        <v>0</v>
      </c>
      <c r="M26" s="104">
        <f t="shared" si="0"/>
        <v>0</v>
      </c>
      <c r="N26" s="105">
        <f t="shared" si="10"/>
        <v>0</v>
      </c>
      <c r="O26" s="105">
        <f t="shared" si="11"/>
        <v>0</v>
      </c>
      <c r="P26" s="67"/>
    </row>
    <row r="27" spans="1:16" ht="20.25">
      <c r="A27" s="101" t="s">
        <v>27</v>
      </c>
      <c r="B27" s="106">
        <v>0.000104</v>
      </c>
      <c r="C27" s="106">
        <v>0</v>
      </c>
      <c r="D27" s="107">
        <f t="shared" si="1"/>
        <v>0</v>
      </c>
      <c r="E27" s="104">
        <f t="shared" si="2"/>
        <v>0</v>
      </c>
      <c r="F27" s="105">
        <f t="shared" si="3"/>
        <v>0</v>
      </c>
      <c r="G27" s="105">
        <f t="shared" si="4"/>
        <v>0</v>
      </c>
      <c r="H27" s="104">
        <f t="shared" si="5"/>
        <v>0</v>
      </c>
      <c r="I27" s="104">
        <f t="shared" si="6"/>
        <v>0</v>
      </c>
      <c r="J27" s="105">
        <f t="shared" si="7"/>
        <v>0</v>
      </c>
      <c r="K27" s="105">
        <f t="shared" si="8"/>
        <v>0</v>
      </c>
      <c r="L27" s="104">
        <f t="shared" si="9"/>
        <v>0</v>
      </c>
      <c r="M27" s="104">
        <f t="shared" si="0"/>
        <v>0</v>
      </c>
      <c r="N27" s="105">
        <f t="shared" si="10"/>
        <v>0</v>
      </c>
      <c r="O27" s="105">
        <f t="shared" si="11"/>
        <v>0</v>
      </c>
      <c r="P27" s="67"/>
    </row>
    <row r="28" spans="1:16" ht="20.25">
      <c r="A28" s="101" t="s">
        <v>28</v>
      </c>
      <c r="B28" s="106">
        <v>0</v>
      </c>
      <c r="C28" s="106">
        <v>0.00026599999999999996</v>
      </c>
      <c r="D28" s="107">
        <f t="shared" si="1"/>
        <v>0</v>
      </c>
      <c r="E28" s="104">
        <f t="shared" si="2"/>
        <v>0</v>
      </c>
      <c r="F28" s="105">
        <f t="shared" si="3"/>
        <v>0</v>
      </c>
      <c r="G28" s="105">
        <f t="shared" si="4"/>
        <v>0</v>
      </c>
      <c r="H28" s="104">
        <f t="shared" si="5"/>
        <v>0</v>
      </c>
      <c r="I28" s="104">
        <f t="shared" si="6"/>
        <v>0</v>
      </c>
      <c r="J28" s="105">
        <f t="shared" si="7"/>
        <v>0</v>
      </c>
      <c r="K28" s="105">
        <f t="shared" si="8"/>
        <v>0</v>
      </c>
      <c r="L28" s="104">
        <f t="shared" si="9"/>
        <v>0</v>
      </c>
      <c r="M28" s="104">
        <f t="shared" si="0"/>
        <v>0</v>
      </c>
      <c r="N28" s="105">
        <f t="shared" si="10"/>
        <v>0</v>
      </c>
      <c r="O28" s="105">
        <f t="shared" si="11"/>
        <v>0</v>
      </c>
      <c r="P28" s="67"/>
    </row>
    <row r="29" spans="1:16" ht="20.25">
      <c r="A29" s="101" t="s">
        <v>29</v>
      </c>
      <c r="B29" s="106">
        <v>0</v>
      </c>
      <c r="C29" s="106">
        <v>4.9E-05</v>
      </c>
      <c r="D29" s="107">
        <f t="shared" si="1"/>
        <v>0</v>
      </c>
      <c r="E29" s="104">
        <f t="shared" si="2"/>
        <v>0</v>
      </c>
      <c r="F29" s="105">
        <f t="shared" si="3"/>
        <v>0</v>
      </c>
      <c r="G29" s="105">
        <f t="shared" si="4"/>
        <v>0</v>
      </c>
      <c r="H29" s="104">
        <f t="shared" si="5"/>
        <v>0</v>
      </c>
      <c r="I29" s="104">
        <f t="shared" si="6"/>
        <v>0</v>
      </c>
      <c r="J29" s="105">
        <f t="shared" si="7"/>
        <v>0</v>
      </c>
      <c r="K29" s="105">
        <f t="shared" si="8"/>
        <v>0</v>
      </c>
      <c r="L29" s="104">
        <f t="shared" si="9"/>
        <v>0</v>
      </c>
      <c r="M29" s="104">
        <f t="shared" si="0"/>
        <v>0</v>
      </c>
      <c r="N29" s="105">
        <f t="shared" si="10"/>
        <v>0</v>
      </c>
      <c r="O29" s="105">
        <f t="shared" si="11"/>
        <v>0</v>
      </c>
      <c r="P29" s="67"/>
    </row>
    <row r="30" spans="1:16" ht="20.25">
      <c r="A30" s="101" t="s">
        <v>30</v>
      </c>
      <c r="B30" s="106">
        <v>4E-05</v>
      </c>
      <c r="C30" s="106">
        <v>0.00015800000000000002</v>
      </c>
      <c r="D30" s="107">
        <f t="shared" si="1"/>
        <v>0</v>
      </c>
      <c r="E30" s="104">
        <f t="shared" si="2"/>
        <v>0</v>
      </c>
      <c r="F30" s="105">
        <f t="shared" si="3"/>
        <v>0</v>
      </c>
      <c r="G30" s="105">
        <f t="shared" si="4"/>
        <v>0</v>
      </c>
      <c r="H30" s="104">
        <f t="shared" si="5"/>
        <v>0</v>
      </c>
      <c r="I30" s="104">
        <f t="shared" si="6"/>
        <v>0</v>
      </c>
      <c r="J30" s="105">
        <f t="shared" si="7"/>
        <v>0</v>
      </c>
      <c r="K30" s="105">
        <f t="shared" si="8"/>
        <v>0</v>
      </c>
      <c r="L30" s="104">
        <f t="shared" si="9"/>
        <v>0</v>
      </c>
      <c r="M30" s="104">
        <f t="shared" si="0"/>
        <v>0</v>
      </c>
      <c r="N30" s="105">
        <f t="shared" si="10"/>
        <v>0</v>
      </c>
      <c r="O30" s="105">
        <f t="shared" si="11"/>
        <v>0</v>
      </c>
      <c r="P30" s="67"/>
    </row>
    <row r="31" spans="1:16" ht="20.25">
      <c r="A31" s="101" t="s">
        <v>31</v>
      </c>
      <c r="B31" s="106">
        <v>0</v>
      </c>
      <c r="C31" s="106">
        <v>1.1000000000000001E-05</v>
      </c>
      <c r="D31" s="107">
        <f t="shared" si="1"/>
        <v>0</v>
      </c>
      <c r="E31" s="104">
        <f t="shared" si="2"/>
        <v>0</v>
      </c>
      <c r="F31" s="105">
        <f t="shared" si="3"/>
        <v>0</v>
      </c>
      <c r="G31" s="105">
        <f t="shared" si="4"/>
        <v>0</v>
      </c>
      <c r="H31" s="104">
        <f t="shared" si="5"/>
        <v>0</v>
      </c>
      <c r="I31" s="104">
        <f t="shared" si="6"/>
        <v>0</v>
      </c>
      <c r="J31" s="105">
        <f t="shared" si="7"/>
        <v>0</v>
      </c>
      <c r="K31" s="105">
        <f t="shared" si="8"/>
        <v>0</v>
      </c>
      <c r="L31" s="104">
        <f t="shared" si="9"/>
        <v>0</v>
      </c>
      <c r="M31" s="104">
        <f t="shared" si="0"/>
        <v>0</v>
      </c>
      <c r="N31" s="105">
        <f t="shared" si="10"/>
        <v>0</v>
      </c>
      <c r="O31" s="105">
        <f t="shared" si="11"/>
        <v>0</v>
      </c>
      <c r="P31" s="67"/>
    </row>
    <row r="32" spans="1:16" ht="20.25">
      <c r="A32" s="101" t="s">
        <v>32</v>
      </c>
      <c r="B32" s="106">
        <v>1E-05</v>
      </c>
      <c r="C32" s="106">
        <v>0</v>
      </c>
      <c r="D32" s="107">
        <f t="shared" si="1"/>
        <v>0</v>
      </c>
      <c r="E32" s="104">
        <f t="shared" si="2"/>
        <v>0</v>
      </c>
      <c r="F32" s="105">
        <f t="shared" si="3"/>
        <v>0</v>
      </c>
      <c r="G32" s="105">
        <f t="shared" si="4"/>
        <v>0</v>
      </c>
      <c r="H32" s="104">
        <f t="shared" si="5"/>
        <v>0</v>
      </c>
      <c r="I32" s="104">
        <f t="shared" si="6"/>
        <v>0</v>
      </c>
      <c r="J32" s="105">
        <f t="shared" si="7"/>
        <v>0</v>
      </c>
      <c r="K32" s="105">
        <f t="shared" si="8"/>
        <v>0</v>
      </c>
      <c r="L32" s="104">
        <f t="shared" si="9"/>
        <v>0</v>
      </c>
      <c r="M32" s="104">
        <f t="shared" si="0"/>
        <v>0</v>
      </c>
      <c r="N32" s="105">
        <f t="shared" si="10"/>
        <v>0</v>
      </c>
      <c r="O32" s="105">
        <f t="shared" si="11"/>
        <v>0</v>
      </c>
      <c r="P32" s="67"/>
    </row>
    <row r="33" spans="1:16" ht="20.25">
      <c r="A33" s="101" t="s">
        <v>33</v>
      </c>
      <c r="B33" s="106">
        <v>0</v>
      </c>
      <c r="C33" s="106">
        <v>0.00028000000000000003</v>
      </c>
      <c r="D33" s="107">
        <f t="shared" si="1"/>
        <v>0</v>
      </c>
      <c r="E33" s="104">
        <f t="shared" si="2"/>
        <v>0</v>
      </c>
      <c r="F33" s="105">
        <f t="shared" si="3"/>
        <v>0</v>
      </c>
      <c r="G33" s="105">
        <f t="shared" si="4"/>
        <v>0</v>
      </c>
      <c r="H33" s="104">
        <f t="shared" si="5"/>
        <v>0</v>
      </c>
      <c r="I33" s="104">
        <f t="shared" si="6"/>
        <v>0</v>
      </c>
      <c r="J33" s="105">
        <f t="shared" si="7"/>
        <v>0</v>
      </c>
      <c r="K33" s="105">
        <f t="shared" si="8"/>
        <v>0</v>
      </c>
      <c r="L33" s="104">
        <f t="shared" si="9"/>
        <v>0</v>
      </c>
      <c r="M33" s="104">
        <f t="shared" si="0"/>
        <v>0</v>
      </c>
      <c r="N33" s="105">
        <f t="shared" si="10"/>
        <v>0</v>
      </c>
      <c r="O33" s="105">
        <f t="shared" si="11"/>
        <v>0</v>
      </c>
      <c r="P33" s="67"/>
    </row>
    <row r="34" spans="1:16" ht="20.25">
      <c r="A34" s="101" t="s">
        <v>34</v>
      </c>
      <c r="B34" s="106">
        <v>2E-05</v>
      </c>
      <c r="C34" s="106">
        <v>0</v>
      </c>
      <c r="D34" s="107">
        <f t="shared" si="1"/>
        <v>0</v>
      </c>
      <c r="E34" s="104">
        <f t="shared" si="2"/>
        <v>0</v>
      </c>
      <c r="F34" s="105">
        <f t="shared" si="3"/>
        <v>0</v>
      </c>
      <c r="G34" s="105">
        <f t="shared" si="4"/>
        <v>0</v>
      </c>
      <c r="H34" s="104">
        <f t="shared" si="5"/>
        <v>0</v>
      </c>
      <c r="I34" s="104">
        <f t="shared" si="6"/>
        <v>0</v>
      </c>
      <c r="J34" s="105">
        <f t="shared" si="7"/>
        <v>0</v>
      </c>
      <c r="K34" s="105">
        <f t="shared" si="8"/>
        <v>0</v>
      </c>
      <c r="L34" s="104">
        <f t="shared" si="9"/>
        <v>0</v>
      </c>
      <c r="M34" s="104">
        <f t="shared" si="0"/>
        <v>0</v>
      </c>
      <c r="N34" s="105">
        <f t="shared" si="10"/>
        <v>0</v>
      </c>
      <c r="O34" s="105">
        <f t="shared" si="11"/>
        <v>0</v>
      </c>
      <c r="P34" s="67"/>
    </row>
    <row r="35" spans="1:16" ht="20.25">
      <c r="A35" s="101" t="s">
        <v>35</v>
      </c>
      <c r="B35" s="106">
        <v>0</v>
      </c>
      <c r="C35" s="106">
        <v>0</v>
      </c>
      <c r="D35" s="107">
        <f t="shared" si="1"/>
        <v>0</v>
      </c>
      <c r="E35" s="104">
        <f t="shared" si="2"/>
        <v>0</v>
      </c>
      <c r="F35" s="105">
        <f t="shared" si="3"/>
        <v>0</v>
      </c>
      <c r="G35" s="105">
        <f t="shared" si="4"/>
        <v>0</v>
      </c>
      <c r="H35" s="104">
        <f t="shared" si="5"/>
        <v>0</v>
      </c>
      <c r="I35" s="104">
        <f t="shared" si="6"/>
        <v>0</v>
      </c>
      <c r="J35" s="105">
        <f t="shared" si="7"/>
        <v>0</v>
      </c>
      <c r="K35" s="105">
        <f t="shared" si="8"/>
        <v>0</v>
      </c>
      <c r="L35" s="104">
        <f t="shared" si="9"/>
        <v>0</v>
      </c>
      <c r="M35" s="104">
        <f t="shared" si="0"/>
        <v>0</v>
      </c>
      <c r="N35" s="105">
        <f t="shared" si="10"/>
        <v>0</v>
      </c>
      <c r="O35" s="105">
        <f t="shared" si="11"/>
        <v>0</v>
      </c>
      <c r="P35" s="67"/>
    </row>
    <row r="36" spans="1:16" ht="20.25">
      <c r="A36" s="101" t="s">
        <v>36</v>
      </c>
      <c r="B36" s="106">
        <v>7.400000000000001E-05</v>
      </c>
      <c r="C36" s="106">
        <v>0</v>
      </c>
      <c r="D36" s="107">
        <f t="shared" si="1"/>
        <v>0</v>
      </c>
      <c r="E36" s="104">
        <f t="shared" si="2"/>
        <v>0</v>
      </c>
      <c r="F36" s="105">
        <f t="shared" si="3"/>
        <v>0</v>
      </c>
      <c r="G36" s="105">
        <f t="shared" si="4"/>
        <v>0</v>
      </c>
      <c r="H36" s="104">
        <f t="shared" si="5"/>
        <v>0</v>
      </c>
      <c r="I36" s="104">
        <f t="shared" si="6"/>
        <v>0</v>
      </c>
      <c r="J36" s="105">
        <f t="shared" si="7"/>
        <v>0</v>
      </c>
      <c r="K36" s="105">
        <f t="shared" si="8"/>
        <v>0</v>
      </c>
      <c r="L36" s="104">
        <f t="shared" si="9"/>
        <v>0</v>
      </c>
      <c r="M36" s="104">
        <f t="shared" si="0"/>
        <v>0</v>
      </c>
      <c r="N36" s="105">
        <f t="shared" si="10"/>
        <v>0</v>
      </c>
      <c r="O36" s="105">
        <f t="shared" si="11"/>
        <v>0</v>
      </c>
      <c r="P36" s="67"/>
    </row>
    <row r="37" spans="1:16" ht="20.25">
      <c r="A37" s="101" t="s">
        <v>37</v>
      </c>
      <c r="B37" s="106">
        <v>0</v>
      </c>
      <c r="C37" s="106">
        <v>0</v>
      </c>
      <c r="D37" s="107">
        <f t="shared" si="1"/>
        <v>0</v>
      </c>
      <c r="E37" s="104">
        <f t="shared" si="2"/>
        <v>0</v>
      </c>
      <c r="F37" s="105">
        <f t="shared" si="3"/>
        <v>0</v>
      </c>
      <c r="G37" s="105">
        <f t="shared" si="4"/>
        <v>0</v>
      </c>
      <c r="H37" s="104">
        <f t="shared" si="5"/>
        <v>0</v>
      </c>
      <c r="I37" s="104">
        <f t="shared" si="6"/>
        <v>0</v>
      </c>
      <c r="J37" s="105">
        <f t="shared" si="7"/>
        <v>0</v>
      </c>
      <c r="K37" s="105">
        <f t="shared" si="8"/>
        <v>0</v>
      </c>
      <c r="L37" s="104">
        <f t="shared" si="9"/>
        <v>0</v>
      </c>
      <c r="M37" s="104">
        <f t="shared" si="0"/>
        <v>0</v>
      </c>
      <c r="N37" s="105">
        <f t="shared" si="10"/>
        <v>0</v>
      </c>
      <c r="O37" s="105">
        <f t="shared" si="11"/>
        <v>0</v>
      </c>
      <c r="P37" s="67"/>
    </row>
    <row r="38" spans="1:16" ht="20.25">
      <c r="A38" s="101" t="s">
        <v>38</v>
      </c>
      <c r="B38" s="106">
        <v>0</v>
      </c>
      <c r="C38" s="106">
        <v>0</v>
      </c>
      <c r="D38" s="107">
        <f t="shared" si="1"/>
        <v>0</v>
      </c>
      <c r="E38" s="104">
        <f t="shared" si="2"/>
        <v>0</v>
      </c>
      <c r="F38" s="105">
        <f t="shared" si="3"/>
        <v>0</v>
      </c>
      <c r="G38" s="105">
        <f t="shared" si="4"/>
        <v>0</v>
      </c>
      <c r="H38" s="104">
        <f t="shared" si="5"/>
        <v>0</v>
      </c>
      <c r="I38" s="104">
        <f t="shared" si="6"/>
        <v>0</v>
      </c>
      <c r="J38" s="105">
        <f t="shared" si="7"/>
        <v>0</v>
      </c>
      <c r="K38" s="105">
        <f t="shared" si="8"/>
        <v>0</v>
      </c>
      <c r="L38" s="104">
        <f t="shared" si="9"/>
        <v>0</v>
      </c>
      <c r="M38" s="104">
        <f t="shared" si="0"/>
        <v>0</v>
      </c>
      <c r="N38" s="105">
        <f t="shared" si="10"/>
        <v>0</v>
      </c>
      <c r="O38" s="105">
        <f t="shared" si="11"/>
        <v>0</v>
      </c>
      <c r="P38" s="67"/>
    </row>
    <row r="39" spans="1:16" ht="20.25">
      <c r="A39" s="101" t="s">
        <v>39</v>
      </c>
      <c r="B39" s="106">
        <v>2.6E-05</v>
      </c>
      <c r="C39" s="106">
        <v>3.6E-05</v>
      </c>
      <c r="D39" s="107">
        <f t="shared" si="1"/>
        <v>0</v>
      </c>
      <c r="E39" s="104">
        <f t="shared" si="2"/>
        <v>0</v>
      </c>
      <c r="F39" s="105">
        <f t="shared" si="3"/>
        <v>0</v>
      </c>
      <c r="G39" s="105">
        <f t="shared" si="4"/>
        <v>0</v>
      </c>
      <c r="H39" s="104">
        <f t="shared" si="5"/>
        <v>0</v>
      </c>
      <c r="I39" s="104">
        <f t="shared" si="6"/>
        <v>0</v>
      </c>
      <c r="J39" s="105">
        <f t="shared" si="7"/>
        <v>0</v>
      </c>
      <c r="K39" s="105">
        <f t="shared" si="8"/>
        <v>0</v>
      </c>
      <c r="L39" s="104">
        <f t="shared" si="9"/>
        <v>0</v>
      </c>
      <c r="M39" s="104">
        <f t="shared" si="0"/>
        <v>0</v>
      </c>
      <c r="N39" s="105">
        <f t="shared" si="10"/>
        <v>0</v>
      </c>
      <c r="O39" s="105">
        <f t="shared" si="11"/>
        <v>0</v>
      </c>
      <c r="P39" s="67"/>
    </row>
    <row r="40" spans="1:16" ht="20.25">
      <c r="A40" s="101" t="s">
        <v>40</v>
      </c>
      <c r="B40" s="106">
        <v>0</v>
      </c>
      <c r="C40" s="106">
        <v>0</v>
      </c>
      <c r="D40" s="107">
        <f t="shared" si="1"/>
        <v>0</v>
      </c>
      <c r="E40" s="104">
        <f t="shared" si="2"/>
        <v>0</v>
      </c>
      <c r="F40" s="105">
        <f t="shared" si="3"/>
        <v>0</v>
      </c>
      <c r="G40" s="105">
        <f t="shared" si="4"/>
        <v>0</v>
      </c>
      <c r="H40" s="104">
        <f t="shared" si="5"/>
        <v>0</v>
      </c>
      <c r="I40" s="104">
        <f t="shared" si="6"/>
        <v>0</v>
      </c>
      <c r="J40" s="105">
        <f t="shared" si="7"/>
        <v>0</v>
      </c>
      <c r="K40" s="105">
        <f t="shared" si="8"/>
        <v>0</v>
      </c>
      <c r="L40" s="104">
        <f t="shared" si="9"/>
        <v>0</v>
      </c>
      <c r="M40" s="104">
        <f t="shared" si="0"/>
        <v>0</v>
      </c>
      <c r="N40" s="105">
        <f t="shared" si="10"/>
        <v>0</v>
      </c>
      <c r="O40" s="105">
        <f t="shared" si="11"/>
        <v>0</v>
      </c>
      <c r="P40" s="67"/>
    </row>
    <row r="41" spans="1:16" ht="20.25">
      <c r="A41" s="101" t="s">
        <v>41</v>
      </c>
      <c r="B41" s="106">
        <v>0</v>
      </c>
      <c r="C41" s="106">
        <v>0</v>
      </c>
      <c r="D41" s="107">
        <f t="shared" si="1"/>
        <v>0</v>
      </c>
      <c r="E41" s="104">
        <f t="shared" si="2"/>
        <v>0</v>
      </c>
      <c r="F41" s="105">
        <f t="shared" si="3"/>
        <v>0</v>
      </c>
      <c r="G41" s="105">
        <f t="shared" si="4"/>
        <v>0</v>
      </c>
      <c r="H41" s="104">
        <f t="shared" si="5"/>
        <v>0</v>
      </c>
      <c r="I41" s="104">
        <f t="shared" si="6"/>
        <v>0</v>
      </c>
      <c r="J41" s="105">
        <f t="shared" si="7"/>
        <v>0</v>
      </c>
      <c r="K41" s="105">
        <f t="shared" si="8"/>
        <v>0</v>
      </c>
      <c r="L41" s="104">
        <f t="shared" si="9"/>
        <v>0</v>
      </c>
      <c r="M41" s="104">
        <f t="shared" si="0"/>
        <v>0</v>
      </c>
      <c r="N41" s="105">
        <f t="shared" si="10"/>
        <v>0</v>
      </c>
      <c r="O41" s="105">
        <f t="shared" si="11"/>
        <v>0</v>
      </c>
      <c r="P41" s="67"/>
    </row>
    <row r="42" spans="1:16" ht="20.25">
      <c r="A42" s="101" t="s">
        <v>42</v>
      </c>
      <c r="B42" s="106">
        <v>2.8999999999999997E-05</v>
      </c>
      <c r="C42" s="106">
        <v>0</v>
      </c>
      <c r="D42" s="107">
        <f t="shared" si="1"/>
        <v>0</v>
      </c>
      <c r="E42" s="104">
        <f t="shared" si="2"/>
        <v>0</v>
      </c>
      <c r="F42" s="105">
        <f t="shared" si="3"/>
        <v>0</v>
      </c>
      <c r="G42" s="105">
        <f t="shared" si="4"/>
        <v>0</v>
      </c>
      <c r="H42" s="104">
        <f t="shared" si="5"/>
        <v>0</v>
      </c>
      <c r="I42" s="104">
        <f t="shared" si="6"/>
        <v>0</v>
      </c>
      <c r="J42" s="105">
        <f t="shared" si="7"/>
        <v>0</v>
      </c>
      <c r="K42" s="105">
        <f t="shared" si="8"/>
        <v>0</v>
      </c>
      <c r="L42" s="104">
        <f t="shared" si="9"/>
        <v>0</v>
      </c>
      <c r="M42" s="104">
        <f t="shared" si="0"/>
        <v>0</v>
      </c>
      <c r="N42" s="105">
        <f t="shared" si="10"/>
        <v>0</v>
      </c>
      <c r="O42" s="105">
        <f t="shared" si="11"/>
        <v>0</v>
      </c>
      <c r="P42" s="67"/>
    </row>
    <row r="43" spans="1:16" ht="20.25">
      <c r="A43" s="101" t="s">
        <v>43</v>
      </c>
      <c r="B43" s="106">
        <v>0</v>
      </c>
      <c r="C43" s="106">
        <v>0</v>
      </c>
      <c r="D43" s="107">
        <f t="shared" si="1"/>
        <v>0</v>
      </c>
      <c r="E43" s="104">
        <f t="shared" si="2"/>
        <v>0</v>
      </c>
      <c r="F43" s="105">
        <f t="shared" si="3"/>
        <v>0</v>
      </c>
      <c r="G43" s="105">
        <f t="shared" si="4"/>
        <v>0</v>
      </c>
      <c r="H43" s="104">
        <f t="shared" si="5"/>
        <v>0</v>
      </c>
      <c r="I43" s="104">
        <f t="shared" si="6"/>
        <v>0</v>
      </c>
      <c r="J43" s="105">
        <f t="shared" si="7"/>
        <v>0</v>
      </c>
      <c r="K43" s="105">
        <f t="shared" si="8"/>
        <v>0</v>
      </c>
      <c r="L43" s="104">
        <f t="shared" si="9"/>
        <v>0</v>
      </c>
      <c r="M43" s="104">
        <f t="shared" si="0"/>
        <v>0</v>
      </c>
      <c r="N43" s="105">
        <f t="shared" si="10"/>
        <v>0</v>
      </c>
      <c r="O43" s="105">
        <f t="shared" si="11"/>
        <v>0</v>
      </c>
      <c r="P43" s="67"/>
    </row>
    <row r="44" spans="1:16" ht="20.25">
      <c r="A44" s="101" t="s">
        <v>44</v>
      </c>
      <c r="B44" s="106">
        <v>0.000546</v>
      </c>
      <c r="C44" s="106">
        <v>0.000202</v>
      </c>
      <c r="D44" s="107">
        <f t="shared" si="1"/>
        <v>0</v>
      </c>
      <c r="E44" s="104">
        <f t="shared" si="2"/>
        <v>0</v>
      </c>
      <c r="F44" s="105">
        <f t="shared" si="3"/>
        <v>0</v>
      </c>
      <c r="G44" s="105">
        <f t="shared" si="4"/>
        <v>0</v>
      </c>
      <c r="H44" s="104">
        <f t="shared" si="5"/>
        <v>0</v>
      </c>
      <c r="I44" s="104">
        <f t="shared" si="6"/>
        <v>0</v>
      </c>
      <c r="J44" s="105">
        <f t="shared" si="7"/>
        <v>0</v>
      </c>
      <c r="K44" s="105">
        <f t="shared" si="8"/>
        <v>0</v>
      </c>
      <c r="L44" s="104">
        <f t="shared" si="9"/>
        <v>0</v>
      </c>
      <c r="M44" s="104">
        <f t="shared" si="0"/>
        <v>0</v>
      </c>
      <c r="N44" s="105">
        <f t="shared" si="10"/>
        <v>0</v>
      </c>
      <c r="O44" s="105">
        <f t="shared" si="11"/>
        <v>0</v>
      </c>
      <c r="P44" s="67"/>
    </row>
    <row r="45" spans="1:16" ht="20.25">
      <c r="A45" s="101" t="s">
        <v>45</v>
      </c>
      <c r="B45" s="106">
        <v>0.000236</v>
      </c>
      <c r="C45" s="106">
        <v>0.000716</v>
      </c>
      <c r="D45" s="107">
        <f t="shared" si="1"/>
        <v>0</v>
      </c>
      <c r="E45" s="104">
        <f t="shared" si="2"/>
        <v>0</v>
      </c>
      <c r="F45" s="105">
        <f t="shared" si="3"/>
        <v>0</v>
      </c>
      <c r="G45" s="105">
        <f t="shared" si="4"/>
        <v>0</v>
      </c>
      <c r="H45" s="104">
        <f t="shared" si="5"/>
        <v>0</v>
      </c>
      <c r="I45" s="104">
        <f t="shared" si="6"/>
        <v>0</v>
      </c>
      <c r="J45" s="105">
        <f t="shared" si="7"/>
        <v>0</v>
      </c>
      <c r="K45" s="105">
        <f t="shared" si="8"/>
        <v>0</v>
      </c>
      <c r="L45" s="104">
        <f t="shared" si="9"/>
        <v>0</v>
      </c>
      <c r="M45" s="104">
        <f t="shared" si="0"/>
        <v>0</v>
      </c>
      <c r="N45" s="105">
        <f t="shared" si="10"/>
        <v>0</v>
      </c>
      <c r="O45" s="105">
        <f t="shared" si="11"/>
        <v>0</v>
      </c>
      <c r="P45" s="67"/>
    </row>
    <row r="46" spans="1:16" ht="20.25">
      <c r="A46" s="101" t="s">
        <v>46</v>
      </c>
      <c r="B46" s="106">
        <v>0</v>
      </c>
      <c r="C46" s="106">
        <v>0</v>
      </c>
      <c r="D46" s="107">
        <f t="shared" si="1"/>
        <v>0</v>
      </c>
      <c r="E46" s="104">
        <f t="shared" si="2"/>
        <v>0</v>
      </c>
      <c r="F46" s="105">
        <f t="shared" si="3"/>
        <v>0</v>
      </c>
      <c r="G46" s="105">
        <f t="shared" si="4"/>
        <v>0</v>
      </c>
      <c r="H46" s="104">
        <f t="shared" si="5"/>
        <v>0</v>
      </c>
      <c r="I46" s="104">
        <f t="shared" si="6"/>
        <v>0</v>
      </c>
      <c r="J46" s="105">
        <f t="shared" si="7"/>
        <v>0</v>
      </c>
      <c r="K46" s="105">
        <f t="shared" si="8"/>
        <v>0</v>
      </c>
      <c r="L46" s="104">
        <f t="shared" si="9"/>
        <v>0</v>
      </c>
      <c r="M46" s="104">
        <f t="shared" si="0"/>
        <v>0</v>
      </c>
      <c r="N46" s="105">
        <f t="shared" si="10"/>
        <v>0</v>
      </c>
      <c r="O46" s="105">
        <f t="shared" si="11"/>
        <v>0</v>
      </c>
      <c r="P46" s="67"/>
    </row>
    <row r="47" spans="1:16" ht="20.25">
      <c r="A47" s="101" t="s">
        <v>47</v>
      </c>
      <c r="B47" s="106">
        <v>0</v>
      </c>
      <c r="C47" s="106">
        <v>7.3E-05</v>
      </c>
      <c r="D47" s="107">
        <f t="shared" si="1"/>
        <v>0</v>
      </c>
      <c r="E47" s="104">
        <f t="shared" si="2"/>
        <v>0</v>
      </c>
      <c r="F47" s="105">
        <f t="shared" si="3"/>
        <v>0</v>
      </c>
      <c r="G47" s="105">
        <f t="shared" si="4"/>
        <v>0</v>
      </c>
      <c r="H47" s="104">
        <f t="shared" si="5"/>
        <v>0</v>
      </c>
      <c r="I47" s="104">
        <f t="shared" si="6"/>
        <v>0</v>
      </c>
      <c r="J47" s="105">
        <f t="shared" si="7"/>
        <v>0</v>
      </c>
      <c r="K47" s="105">
        <f t="shared" si="8"/>
        <v>0</v>
      </c>
      <c r="L47" s="104">
        <f t="shared" si="9"/>
        <v>0</v>
      </c>
      <c r="M47" s="104">
        <f t="shared" si="0"/>
        <v>0</v>
      </c>
      <c r="N47" s="105">
        <f t="shared" si="10"/>
        <v>0</v>
      </c>
      <c r="O47" s="105">
        <f t="shared" si="11"/>
        <v>0</v>
      </c>
      <c r="P47" s="67"/>
    </row>
    <row r="48" spans="1:16" ht="20.25">
      <c r="A48" s="101" t="s">
        <v>48</v>
      </c>
      <c r="B48" s="106">
        <v>0</v>
      </c>
      <c r="C48" s="106">
        <v>2.6E-05</v>
      </c>
      <c r="D48" s="107">
        <f t="shared" si="1"/>
        <v>0</v>
      </c>
      <c r="E48" s="104">
        <f t="shared" si="2"/>
        <v>0</v>
      </c>
      <c r="F48" s="105">
        <f t="shared" si="3"/>
        <v>0</v>
      </c>
      <c r="G48" s="105">
        <f t="shared" si="4"/>
        <v>0</v>
      </c>
      <c r="H48" s="104">
        <f t="shared" si="5"/>
        <v>0</v>
      </c>
      <c r="I48" s="104">
        <f t="shared" si="6"/>
        <v>0</v>
      </c>
      <c r="J48" s="105">
        <f t="shared" si="7"/>
        <v>0</v>
      </c>
      <c r="K48" s="105">
        <f t="shared" si="8"/>
        <v>0</v>
      </c>
      <c r="L48" s="104">
        <f t="shared" si="9"/>
        <v>0</v>
      </c>
      <c r="M48" s="104">
        <f t="shared" si="0"/>
        <v>0</v>
      </c>
      <c r="N48" s="105">
        <f t="shared" si="10"/>
        <v>0</v>
      </c>
      <c r="O48" s="105">
        <f t="shared" si="11"/>
        <v>0</v>
      </c>
      <c r="P48" s="67"/>
    </row>
    <row r="49" spans="1:16" ht="20.25">
      <c r="A49" s="101" t="s">
        <v>49</v>
      </c>
      <c r="B49" s="106">
        <v>0</v>
      </c>
      <c r="C49" s="106">
        <v>0</v>
      </c>
      <c r="D49" s="107">
        <f t="shared" si="1"/>
        <v>0</v>
      </c>
      <c r="E49" s="104">
        <f t="shared" si="2"/>
        <v>0</v>
      </c>
      <c r="F49" s="105">
        <f t="shared" si="3"/>
        <v>0</v>
      </c>
      <c r="G49" s="105">
        <f t="shared" si="4"/>
        <v>0</v>
      </c>
      <c r="H49" s="104">
        <f t="shared" si="5"/>
        <v>0</v>
      </c>
      <c r="I49" s="104">
        <f t="shared" si="6"/>
        <v>0</v>
      </c>
      <c r="J49" s="105">
        <f t="shared" si="7"/>
        <v>0</v>
      </c>
      <c r="K49" s="105">
        <f t="shared" si="8"/>
        <v>0</v>
      </c>
      <c r="L49" s="104">
        <f t="shared" si="9"/>
        <v>0</v>
      </c>
      <c r="M49" s="104">
        <f t="shared" si="0"/>
        <v>0</v>
      </c>
      <c r="N49" s="105">
        <f t="shared" si="10"/>
        <v>0</v>
      </c>
      <c r="O49" s="105">
        <f t="shared" si="11"/>
        <v>0</v>
      </c>
      <c r="P49" s="67"/>
    </row>
    <row r="50" spans="1:16" ht="20.25">
      <c r="A50" s="101" t="s">
        <v>50</v>
      </c>
      <c r="B50" s="106">
        <v>0</v>
      </c>
      <c r="C50" s="106">
        <v>0</v>
      </c>
      <c r="D50" s="107">
        <f t="shared" si="1"/>
        <v>0</v>
      </c>
      <c r="E50" s="104">
        <f t="shared" si="2"/>
        <v>0</v>
      </c>
      <c r="F50" s="105">
        <f t="shared" si="3"/>
        <v>0</v>
      </c>
      <c r="G50" s="105">
        <f t="shared" si="4"/>
        <v>0</v>
      </c>
      <c r="H50" s="104">
        <f t="shared" si="5"/>
        <v>0</v>
      </c>
      <c r="I50" s="104">
        <f t="shared" si="6"/>
        <v>0</v>
      </c>
      <c r="J50" s="105">
        <f t="shared" si="7"/>
        <v>0</v>
      </c>
      <c r="K50" s="105">
        <f t="shared" si="8"/>
        <v>0</v>
      </c>
      <c r="L50" s="104">
        <f t="shared" si="9"/>
        <v>0</v>
      </c>
      <c r="M50" s="104">
        <f t="shared" si="0"/>
        <v>0</v>
      </c>
      <c r="N50" s="105">
        <f t="shared" si="10"/>
        <v>0</v>
      </c>
      <c r="O50" s="105">
        <f t="shared" si="11"/>
        <v>0</v>
      </c>
      <c r="P50" s="67"/>
    </row>
    <row r="51" spans="1:16" ht="20.25">
      <c r="A51" s="101" t="s">
        <v>51</v>
      </c>
      <c r="B51" s="106">
        <v>0.00015800000000000002</v>
      </c>
      <c r="C51" s="106">
        <v>0</v>
      </c>
      <c r="D51" s="107">
        <f t="shared" si="1"/>
        <v>0</v>
      </c>
      <c r="E51" s="104">
        <f t="shared" si="2"/>
        <v>0</v>
      </c>
      <c r="F51" s="105">
        <f t="shared" si="3"/>
        <v>0</v>
      </c>
      <c r="G51" s="105">
        <f t="shared" si="4"/>
        <v>0</v>
      </c>
      <c r="H51" s="104">
        <f t="shared" si="5"/>
        <v>0</v>
      </c>
      <c r="I51" s="104">
        <f t="shared" si="6"/>
        <v>0</v>
      </c>
      <c r="J51" s="105">
        <f t="shared" si="7"/>
        <v>0</v>
      </c>
      <c r="K51" s="105">
        <f t="shared" si="8"/>
        <v>0</v>
      </c>
      <c r="L51" s="104">
        <f t="shared" si="9"/>
        <v>0</v>
      </c>
      <c r="M51" s="104">
        <f t="shared" si="0"/>
        <v>0</v>
      </c>
      <c r="N51" s="105">
        <f t="shared" si="10"/>
        <v>0</v>
      </c>
      <c r="O51" s="105">
        <f t="shared" si="11"/>
        <v>0</v>
      </c>
      <c r="P51" s="67"/>
    </row>
    <row r="52" spans="1:16" ht="20.25">
      <c r="A52" s="101" t="s">
        <v>52</v>
      </c>
      <c r="B52" s="106">
        <v>0</v>
      </c>
      <c r="C52" s="106">
        <v>0</v>
      </c>
      <c r="D52" s="107">
        <f t="shared" si="1"/>
        <v>0</v>
      </c>
      <c r="E52" s="104">
        <f t="shared" si="2"/>
        <v>0</v>
      </c>
      <c r="F52" s="105">
        <f t="shared" si="3"/>
        <v>0</v>
      </c>
      <c r="G52" s="105">
        <f t="shared" si="4"/>
        <v>0</v>
      </c>
      <c r="H52" s="104">
        <f t="shared" si="5"/>
        <v>0</v>
      </c>
      <c r="I52" s="104">
        <f t="shared" si="6"/>
        <v>0</v>
      </c>
      <c r="J52" s="105">
        <f t="shared" si="7"/>
        <v>0</v>
      </c>
      <c r="K52" s="105">
        <f t="shared" si="8"/>
        <v>0</v>
      </c>
      <c r="L52" s="104">
        <f t="shared" si="9"/>
        <v>0</v>
      </c>
      <c r="M52" s="104">
        <f t="shared" si="0"/>
        <v>0</v>
      </c>
      <c r="N52" s="105">
        <f t="shared" si="10"/>
        <v>0</v>
      </c>
      <c r="O52" s="105">
        <f t="shared" si="11"/>
        <v>0</v>
      </c>
      <c r="P52" s="67"/>
    </row>
    <row r="53" spans="1:16" ht="20.25">
      <c r="A53" s="101" t="s">
        <v>53</v>
      </c>
      <c r="B53" s="106">
        <v>0</v>
      </c>
      <c r="C53" s="106">
        <v>0</v>
      </c>
      <c r="D53" s="107">
        <f t="shared" si="1"/>
        <v>0</v>
      </c>
      <c r="E53" s="104">
        <f t="shared" si="2"/>
        <v>0</v>
      </c>
      <c r="F53" s="105">
        <f t="shared" si="3"/>
        <v>0</v>
      </c>
      <c r="G53" s="105">
        <f t="shared" si="4"/>
        <v>0</v>
      </c>
      <c r="H53" s="104">
        <f t="shared" si="5"/>
        <v>0</v>
      </c>
      <c r="I53" s="104">
        <f t="shared" si="6"/>
        <v>0</v>
      </c>
      <c r="J53" s="105">
        <f t="shared" si="7"/>
        <v>0</v>
      </c>
      <c r="K53" s="105">
        <f t="shared" si="8"/>
        <v>0</v>
      </c>
      <c r="L53" s="104">
        <f t="shared" si="9"/>
        <v>0</v>
      </c>
      <c r="M53" s="104">
        <f t="shared" si="0"/>
        <v>0</v>
      </c>
      <c r="N53" s="105">
        <f t="shared" si="10"/>
        <v>0</v>
      </c>
      <c r="O53" s="105">
        <f t="shared" si="11"/>
        <v>0</v>
      </c>
      <c r="P53" s="67"/>
    </row>
    <row r="54" spans="1:16" ht="20.25">
      <c r="A54" s="101" t="s">
        <v>54</v>
      </c>
      <c r="B54" s="106">
        <v>0</v>
      </c>
      <c r="C54" s="106">
        <v>9.499999999999999E-05</v>
      </c>
      <c r="D54" s="107">
        <f t="shared" si="1"/>
        <v>0</v>
      </c>
      <c r="E54" s="104">
        <f t="shared" si="2"/>
        <v>0</v>
      </c>
      <c r="F54" s="105">
        <f t="shared" si="3"/>
        <v>0</v>
      </c>
      <c r="G54" s="105">
        <f t="shared" si="4"/>
        <v>0</v>
      </c>
      <c r="H54" s="104">
        <f t="shared" si="5"/>
        <v>0</v>
      </c>
      <c r="I54" s="104">
        <f t="shared" si="6"/>
        <v>0</v>
      </c>
      <c r="J54" s="105">
        <f t="shared" si="7"/>
        <v>0</v>
      </c>
      <c r="K54" s="105">
        <f t="shared" si="8"/>
        <v>0</v>
      </c>
      <c r="L54" s="104">
        <f t="shared" si="9"/>
        <v>0</v>
      </c>
      <c r="M54" s="104">
        <f t="shared" si="0"/>
        <v>0</v>
      </c>
      <c r="N54" s="105">
        <f t="shared" si="10"/>
        <v>0</v>
      </c>
      <c r="O54" s="105">
        <f t="shared" si="11"/>
        <v>0</v>
      </c>
      <c r="P54" s="67"/>
    </row>
    <row r="55" spans="1:16" ht="20.25">
      <c r="A55" s="101" t="s">
        <v>55</v>
      </c>
      <c r="B55" s="106">
        <v>0</v>
      </c>
      <c r="C55" s="106">
        <v>1.9E-05</v>
      </c>
      <c r="D55" s="107">
        <f t="shared" si="1"/>
        <v>0</v>
      </c>
      <c r="E55" s="104">
        <f t="shared" si="2"/>
        <v>0</v>
      </c>
      <c r="F55" s="105">
        <f t="shared" si="3"/>
        <v>0</v>
      </c>
      <c r="G55" s="105">
        <f t="shared" si="4"/>
        <v>0</v>
      </c>
      <c r="H55" s="104">
        <f t="shared" si="5"/>
        <v>0</v>
      </c>
      <c r="I55" s="104">
        <f t="shared" si="6"/>
        <v>0</v>
      </c>
      <c r="J55" s="105">
        <f t="shared" si="7"/>
        <v>0</v>
      </c>
      <c r="K55" s="105">
        <f t="shared" si="8"/>
        <v>0</v>
      </c>
      <c r="L55" s="104">
        <f t="shared" si="9"/>
        <v>0</v>
      </c>
      <c r="M55" s="104">
        <f t="shared" si="0"/>
        <v>0</v>
      </c>
      <c r="N55" s="105">
        <f t="shared" si="10"/>
        <v>0</v>
      </c>
      <c r="O55" s="105">
        <f t="shared" si="11"/>
        <v>0</v>
      </c>
      <c r="P55" s="67"/>
    </row>
    <row r="56" spans="1:16" ht="20.25">
      <c r="A56" s="101" t="s">
        <v>56</v>
      </c>
      <c r="B56" s="106">
        <v>0</v>
      </c>
      <c r="C56" s="106">
        <v>0</v>
      </c>
      <c r="D56" s="107">
        <f t="shared" si="1"/>
        <v>0</v>
      </c>
      <c r="E56" s="104">
        <f t="shared" si="2"/>
        <v>0</v>
      </c>
      <c r="F56" s="105">
        <f t="shared" si="3"/>
        <v>0</v>
      </c>
      <c r="G56" s="105">
        <f t="shared" si="4"/>
        <v>0</v>
      </c>
      <c r="H56" s="104">
        <f t="shared" si="5"/>
        <v>0</v>
      </c>
      <c r="I56" s="104">
        <f t="shared" si="6"/>
        <v>0</v>
      </c>
      <c r="J56" s="105">
        <f t="shared" si="7"/>
        <v>0</v>
      </c>
      <c r="K56" s="105">
        <f t="shared" si="8"/>
        <v>0</v>
      </c>
      <c r="L56" s="104">
        <f t="shared" si="9"/>
        <v>0</v>
      </c>
      <c r="M56" s="104">
        <f t="shared" si="0"/>
        <v>0</v>
      </c>
      <c r="N56" s="105">
        <f t="shared" si="10"/>
        <v>0</v>
      </c>
      <c r="O56" s="105">
        <f t="shared" si="11"/>
        <v>0</v>
      </c>
      <c r="P56" s="67"/>
    </row>
    <row r="57" spans="1:16" ht="20.25">
      <c r="A57" s="101" t="s">
        <v>57</v>
      </c>
      <c r="B57" s="106">
        <v>0</v>
      </c>
      <c r="C57" s="106">
        <v>0</v>
      </c>
      <c r="D57" s="107">
        <f t="shared" si="1"/>
        <v>0</v>
      </c>
      <c r="E57" s="104">
        <f t="shared" si="2"/>
        <v>0</v>
      </c>
      <c r="F57" s="105">
        <f t="shared" si="3"/>
        <v>0</v>
      </c>
      <c r="G57" s="105">
        <f t="shared" si="4"/>
        <v>0</v>
      </c>
      <c r="H57" s="104">
        <f t="shared" si="5"/>
        <v>0</v>
      </c>
      <c r="I57" s="104">
        <f t="shared" si="6"/>
        <v>0</v>
      </c>
      <c r="J57" s="105">
        <f t="shared" si="7"/>
        <v>0</v>
      </c>
      <c r="K57" s="105">
        <f t="shared" si="8"/>
        <v>0</v>
      </c>
      <c r="L57" s="104">
        <f t="shared" si="9"/>
        <v>0</v>
      </c>
      <c r="M57" s="104">
        <f t="shared" si="0"/>
        <v>0</v>
      </c>
      <c r="N57" s="105">
        <f t="shared" si="10"/>
        <v>0</v>
      </c>
      <c r="O57" s="105">
        <f t="shared" si="11"/>
        <v>0</v>
      </c>
      <c r="P57" s="67"/>
    </row>
    <row r="58" spans="1:16" ht="20.25">
      <c r="A58" s="101" t="s">
        <v>58</v>
      </c>
      <c r="B58" s="106">
        <v>0</v>
      </c>
      <c r="C58" s="106">
        <v>0</v>
      </c>
      <c r="D58" s="107">
        <f t="shared" si="1"/>
        <v>0</v>
      </c>
      <c r="E58" s="104">
        <f t="shared" si="2"/>
        <v>0</v>
      </c>
      <c r="F58" s="105">
        <f t="shared" si="3"/>
        <v>0</v>
      </c>
      <c r="G58" s="105">
        <f t="shared" si="4"/>
        <v>0</v>
      </c>
      <c r="H58" s="104">
        <f t="shared" si="5"/>
        <v>0</v>
      </c>
      <c r="I58" s="104">
        <f t="shared" si="6"/>
        <v>0</v>
      </c>
      <c r="J58" s="105">
        <f t="shared" si="7"/>
        <v>0</v>
      </c>
      <c r="K58" s="105">
        <f t="shared" si="8"/>
        <v>0</v>
      </c>
      <c r="L58" s="104">
        <f t="shared" si="9"/>
        <v>0</v>
      </c>
      <c r="M58" s="104">
        <f t="shared" si="0"/>
        <v>0</v>
      </c>
      <c r="N58" s="105">
        <f t="shared" si="10"/>
        <v>0</v>
      </c>
      <c r="O58" s="105">
        <f t="shared" si="11"/>
        <v>0</v>
      </c>
      <c r="P58" s="67"/>
    </row>
    <row r="59" spans="1:16" ht="20.25">
      <c r="A59" s="101" t="s">
        <v>59</v>
      </c>
      <c r="B59" s="106">
        <v>1.1999999999999999E-05</v>
      </c>
      <c r="C59" s="106">
        <v>0.0012180000000000001</v>
      </c>
      <c r="D59" s="107">
        <f t="shared" si="1"/>
        <v>0</v>
      </c>
      <c r="E59" s="104">
        <f t="shared" si="2"/>
        <v>0</v>
      </c>
      <c r="F59" s="105">
        <f t="shared" si="3"/>
        <v>0</v>
      </c>
      <c r="G59" s="105">
        <f t="shared" si="4"/>
        <v>0</v>
      </c>
      <c r="H59" s="104">
        <f t="shared" si="5"/>
        <v>0</v>
      </c>
      <c r="I59" s="104">
        <f t="shared" si="6"/>
        <v>0</v>
      </c>
      <c r="J59" s="105">
        <f t="shared" si="7"/>
        <v>0</v>
      </c>
      <c r="K59" s="105">
        <f t="shared" si="8"/>
        <v>0</v>
      </c>
      <c r="L59" s="104">
        <f t="shared" si="9"/>
        <v>0</v>
      </c>
      <c r="M59" s="104">
        <f t="shared" si="0"/>
        <v>0</v>
      </c>
      <c r="N59" s="105">
        <f t="shared" si="10"/>
        <v>0</v>
      </c>
      <c r="O59" s="105">
        <f t="shared" si="11"/>
        <v>0</v>
      </c>
      <c r="P59" s="67"/>
    </row>
    <row r="60" spans="1:16" ht="20.25">
      <c r="A60" s="101" t="s">
        <v>60</v>
      </c>
      <c r="B60" s="106">
        <v>0</v>
      </c>
      <c r="C60" s="106">
        <v>0</v>
      </c>
      <c r="D60" s="107">
        <f t="shared" si="1"/>
        <v>0</v>
      </c>
      <c r="E60" s="104">
        <f t="shared" si="2"/>
        <v>0</v>
      </c>
      <c r="F60" s="105">
        <f t="shared" si="3"/>
        <v>0</v>
      </c>
      <c r="G60" s="105">
        <f t="shared" si="4"/>
        <v>0</v>
      </c>
      <c r="H60" s="104">
        <f t="shared" si="5"/>
        <v>0</v>
      </c>
      <c r="I60" s="104">
        <f t="shared" si="6"/>
        <v>0</v>
      </c>
      <c r="J60" s="105">
        <f t="shared" si="7"/>
        <v>0</v>
      </c>
      <c r="K60" s="105">
        <f t="shared" si="8"/>
        <v>0</v>
      </c>
      <c r="L60" s="104">
        <f t="shared" si="9"/>
        <v>0</v>
      </c>
      <c r="M60" s="104">
        <f t="shared" si="0"/>
        <v>0</v>
      </c>
      <c r="N60" s="105">
        <f t="shared" si="10"/>
        <v>0</v>
      </c>
      <c r="O60" s="105">
        <f t="shared" si="11"/>
        <v>0</v>
      </c>
      <c r="P60" s="67"/>
    </row>
    <row r="61" spans="1:16" ht="20.25">
      <c r="A61" s="101" t="s">
        <v>61</v>
      </c>
      <c r="B61" s="106">
        <v>5.6E-05</v>
      </c>
      <c r="C61" s="106">
        <v>0</v>
      </c>
      <c r="D61" s="107">
        <f t="shared" si="1"/>
        <v>0</v>
      </c>
      <c r="E61" s="104">
        <f t="shared" si="2"/>
        <v>0</v>
      </c>
      <c r="F61" s="105">
        <f t="shared" si="3"/>
        <v>0</v>
      </c>
      <c r="G61" s="105">
        <f t="shared" si="4"/>
        <v>0</v>
      </c>
      <c r="H61" s="104">
        <f t="shared" si="5"/>
        <v>0</v>
      </c>
      <c r="I61" s="104">
        <f t="shared" si="6"/>
        <v>0</v>
      </c>
      <c r="J61" s="105">
        <f t="shared" si="7"/>
        <v>0</v>
      </c>
      <c r="K61" s="105">
        <f t="shared" si="8"/>
        <v>0</v>
      </c>
      <c r="L61" s="104">
        <f t="shared" si="9"/>
        <v>0</v>
      </c>
      <c r="M61" s="104">
        <f t="shared" si="0"/>
        <v>0</v>
      </c>
      <c r="N61" s="105">
        <f t="shared" si="10"/>
        <v>0</v>
      </c>
      <c r="O61" s="105">
        <f t="shared" si="11"/>
        <v>0</v>
      </c>
      <c r="P61" s="67"/>
    </row>
    <row r="62" spans="1:16" ht="20.25">
      <c r="A62" s="101" t="s">
        <v>62</v>
      </c>
      <c r="B62" s="106">
        <v>2.2000000000000003E-05</v>
      </c>
      <c r="C62" s="106">
        <v>0</v>
      </c>
      <c r="D62" s="107">
        <f t="shared" si="1"/>
        <v>0</v>
      </c>
      <c r="E62" s="104">
        <f t="shared" si="2"/>
        <v>0</v>
      </c>
      <c r="F62" s="105">
        <f t="shared" si="3"/>
        <v>0</v>
      </c>
      <c r="G62" s="105">
        <f t="shared" si="4"/>
        <v>0</v>
      </c>
      <c r="H62" s="104">
        <f t="shared" si="5"/>
        <v>0</v>
      </c>
      <c r="I62" s="104">
        <f t="shared" si="6"/>
        <v>0</v>
      </c>
      <c r="J62" s="105">
        <f t="shared" si="7"/>
        <v>0</v>
      </c>
      <c r="K62" s="105">
        <f t="shared" si="8"/>
        <v>0</v>
      </c>
      <c r="L62" s="104">
        <f t="shared" si="9"/>
        <v>0</v>
      </c>
      <c r="M62" s="104">
        <f t="shared" si="0"/>
        <v>0</v>
      </c>
      <c r="N62" s="105">
        <f t="shared" si="10"/>
        <v>0</v>
      </c>
      <c r="O62" s="105">
        <f t="shared" si="11"/>
        <v>0</v>
      </c>
      <c r="P62" s="67"/>
    </row>
    <row r="63" spans="1:16" ht="20.25">
      <c r="A63" s="101" t="s">
        <v>63</v>
      </c>
      <c r="B63" s="106">
        <v>0</v>
      </c>
      <c r="C63" s="106">
        <v>0</v>
      </c>
      <c r="D63" s="107">
        <f t="shared" si="1"/>
        <v>0</v>
      </c>
      <c r="E63" s="104">
        <f t="shared" si="2"/>
        <v>0</v>
      </c>
      <c r="F63" s="105">
        <f t="shared" si="3"/>
        <v>0</v>
      </c>
      <c r="G63" s="105">
        <f t="shared" si="4"/>
        <v>0</v>
      </c>
      <c r="H63" s="104">
        <f t="shared" si="5"/>
        <v>0</v>
      </c>
      <c r="I63" s="104">
        <f t="shared" si="6"/>
        <v>0</v>
      </c>
      <c r="J63" s="105">
        <f t="shared" si="7"/>
        <v>0</v>
      </c>
      <c r="K63" s="105">
        <f t="shared" si="8"/>
        <v>0</v>
      </c>
      <c r="L63" s="104">
        <f t="shared" si="9"/>
        <v>0</v>
      </c>
      <c r="M63" s="104">
        <f t="shared" si="0"/>
        <v>0</v>
      </c>
      <c r="N63" s="105">
        <f t="shared" si="10"/>
        <v>0</v>
      </c>
      <c r="O63" s="105">
        <f t="shared" si="11"/>
        <v>0</v>
      </c>
      <c r="P63" s="67"/>
    </row>
    <row r="64" spans="1:16" ht="20.25">
      <c r="A64" s="101" t="s">
        <v>64</v>
      </c>
      <c r="B64" s="106">
        <v>0</v>
      </c>
      <c r="C64" s="106">
        <v>7.8E-05</v>
      </c>
      <c r="D64" s="107">
        <f t="shared" si="1"/>
        <v>0</v>
      </c>
      <c r="E64" s="104">
        <f t="shared" si="2"/>
        <v>0</v>
      </c>
      <c r="F64" s="105">
        <f t="shared" si="3"/>
        <v>0</v>
      </c>
      <c r="G64" s="105">
        <f t="shared" si="4"/>
        <v>0</v>
      </c>
      <c r="H64" s="104">
        <f t="shared" si="5"/>
        <v>0</v>
      </c>
      <c r="I64" s="104">
        <f t="shared" si="6"/>
        <v>0</v>
      </c>
      <c r="J64" s="105">
        <f t="shared" si="7"/>
        <v>0</v>
      </c>
      <c r="K64" s="105">
        <f t="shared" si="8"/>
        <v>0</v>
      </c>
      <c r="L64" s="104">
        <f t="shared" si="9"/>
        <v>0</v>
      </c>
      <c r="M64" s="104">
        <f t="shared" si="0"/>
        <v>0</v>
      </c>
      <c r="N64" s="105">
        <f t="shared" si="10"/>
        <v>0</v>
      </c>
      <c r="O64" s="105">
        <f t="shared" si="11"/>
        <v>0</v>
      </c>
      <c r="P64" s="67"/>
    </row>
    <row r="65" spans="1:16" ht="20.25">
      <c r="A65" s="101" t="s">
        <v>65</v>
      </c>
      <c r="B65" s="106">
        <v>0</v>
      </c>
      <c r="C65" s="106">
        <v>9.400000000000001E-05</v>
      </c>
      <c r="D65" s="107">
        <f t="shared" si="1"/>
        <v>0</v>
      </c>
      <c r="E65" s="104">
        <f t="shared" si="2"/>
        <v>0</v>
      </c>
      <c r="F65" s="105">
        <f t="shared" si="3"/>
        <v>0</v>
      </c>
      <c r="G65" s="105">
        <f t="shared" si="4"/>
        <v>0</v>
      </c>
      <c r="H65" s="104">
        <f t="shared" si="5"/>
        <v>0</v>
      </c>
      <c r="I65" s="104">
        <f t="shared" si="6"/>
        <v>0</v>
      </c>
      <c r="J65" s="105">
        <f t="shared" si="7"/>
        <v>0</v>
      </c>
      <c r="K65" s="105">
        <f t="shared" si="8"/>
        <v>0</v>
      </c>
      <c r="L65" s="104">
        <f t="shared" si="9"/>
        <v>0</v>
      </c>
      <c r="M65" s="104">
        <f t="shared" si="0"/>
        <v>0</v>
      </c>
      <c r="N65" s="105">
        <f t="shared" si="10"/>
        <v>0</v>
      </c>
      <c r="O65" s="105">
        <f t="shared" si="11"/>
        <v>0</v>
      </c>
      <c r="P65" s="67"/>
    </row>
    <row r="66" spans="1:16" ht="20.25">
      <c r="A66" s="101" t="s">
        <v>66</v>
      </c>
      <c r="B66" s="106">
        <v>0</v>
      </c>
      <c r="C66" s="106">
        <v>1.7E-05</v>
      </c>
      <c r="D66" s="107">
        <f t="shared" si="1"/>
        <v>0</v>
      </c>
      <c r="E66" s="104">
        <f t="shared" si="2"/>
        <v>0</v>
      </c>
      <c r="F66" s="105">
        <f t="shared" si="3"/>
        <v>0</v>
      </c>
      <c r="G66" s="105">
        <f t="shared" si="4"/>
        <v>0</v>
      </c>
      <c r="H66" s="104">
        <f t="shared" si="5"/>
        <v>0</v>
      </c>
      <c r="I66" s="104">
        <f t="shared" si="6"/>
        <v>0</v>
      </c>
      <c r="J66" s="105">
        <f t="shared" si="7"/>
        <v>0</v>
      </c>
      <c r="K66" s="105">
        <f t="shared" si="8"/>
        <v>0</v>
      </c>
      <c r="L66" s="104">
        <f t="shared" si="9"/>
        <v>0</v>
      </c>
      <c r="M66" s="104">
        <f t="shared" si="0"/>
        <v>0</v>
      </c>
      <c r="N66" s="105">
        <f t="shared" si="10"/>
        <v>0</v>
      </c>
      <c r="O66" s="105">
        <f t="shared" si="11"/>
        <v>0</v>
      </c>
      <c r="P66" s="67"/>
    </row>
    <row r="67" spans="1:16" ht="20.25">
      <c r="A67" s="101" t="s">
        <v>67</v>
      </c>
      <c r="B67" s="106">
        <v>0</v>
      </c>
      <c r="C67" s="106">
        <v>4.7999999999999994E-05</v>
      </c>
      <c r="D67" s="107">
        <f t="shared" si="1"/>
        <v>0</v>
      </c>
      <c r="E67" s="104">
        <f t="shared" si="2"/>
        <v>0</v>
      </c>
      <c r="F67" s="105">
        <f t="shared" si="3"/>
        <v>0</v>
      </c>
      <c r="G67" s="105">
        <f t="shared" si="4"/>
        <v>0</v>
      </c>
      <c r="H67" s="104">
        <f t="shared" si="5"/>
        <v>0</v>
      </c>
      <c r="I67" s="104">
        <f t="shared" si="6"/>
        <v>0</v>
      </c>
      <c r="J67" s="105">
        <f t="shared" si="7"/>
        <v>0</v>
      </c>
      <c r="K67" s="105">
        <f t="shared" si="8"/>
        <v>0</v>
      </c>
      <c r="L67" s="104">
        <f t="shared" si="9"/>
        <v>0</v>
      </c>
      <c r="M67" s="104">
        <f t="shared" si="0"/>
        <v>0</v>
      </c>
      <c r="N67" s="105">
        <f t="shared" si="10"/>
        <v>0</v>
      </c>
      <c r="O67" s="105">
        <f t="shared" si="11"/>
        <v>0</v>
      </c>
      <c r="P67" s="67"/>
    </row>
    <row r="68" spans="1:16" ht="20.25">
      <c r="A68" s="101" t="s">
        <v>68</v>
      </c>
      <c r="B68" s="106">
        <v>0</v>
      </c>
      <c r="C68" s="106">
        <v>0</v>
      </c>
      <c r="D68" s="107">
        <f t="shared" si="1"/>
        <v>0</v>
      </c>
      <c r="E68" s="104">
        <f t="shared" si="2"/>
        <v>0</v>
      </c>
      <c r="F68" s="105">
        <f t="shared" si="3"/>
        <v>0</v>
      </c>
      <c r="G68" s="105">
        <f t="shared" si="4"/>
        <v>0</v>
      </c>
      <c r="H68" s="104">
        <f t="shared" si="5"/>
        <v>0</v>
      </c>
      <c r="I68" s="104">
        <f t="shared" si="6"/>
        <v>0</v>
      </c>
      <c r="J68" s="105">
        <f t="shared" si="7"/>
        <v>0</v>
      </c>
      <c r="K68" s="105">
        <f t="shared" si="8"/>
        <v>0</v>
      </c>
      <c r="L68" s="104">
        <f t="shared" si="9"/>
        <v>0</v>
      </c>
      <c r="M68" s="104">
        <f t="shared" si="0"/>
        <v>0</v>
      </c>
      <c r="N68" s="105">
        <f t="shared" si="10"/>
        <v>0</v>
      </c>
      <c r="O68" s="105">
        <f t="shared" si="11"/>
        <v>0</v>
      </c>
      <c r="P68" s="67"/>
    </row>
    <row r="69" spans="1:16" ht="20.25">
      <c r="A69" s="101" t="s">
        <v>69</v>
      </c>
      <c r="B69" s="106">
        <v>0</v>
      </c>
      <c r="C69" s="106">
        <v>0</v>
      </c>
      <c r="D69" s="107">
        <f t="shared" si="1"/>
        <v>0</v>
      </c>
      <c r="E69" s="104">
        <f t="shared" si="2"/>
        <v>0</v>
      </c>
      <c r="F69" s="105">
        <f t="shared" si="3"/>
        <v>0</v>
      </c>
      <c r="G69" s="105">
        <f t="shared" si="4"/>
        <v>0</v>
      </c>
      <c r="H69" s="104">
        <f t="shared" si="5"/>
        <v>0</v>
      </c>
      <c r="I69" s="104">
        <f t="shared" si="6"/>
        <v>0</v>
      </c>
      <c r="J69" s="105">
        <f t="shared" si="7"/>
        <v>0</v>
      </c>
      <c r="K69" s="105">
        <f t="shared" si="8"/>
        <v>0</v>
      </c>
      <c r="L69" s="104">
        <f t="shared" si="9"/>
        <v>0</v>
      </c>
      <c r="M69" s="104">
        <f t="shared" si="0"/>
        <v>0</v>
      </c>
      <c r="N69" s="105">
        <f t="shared" si="10"/>
        <v>0</v>
      </c>
      <c r="O69" s="105">
        <f t="shared" si="11"/>
        <v>0</v>
      </c>
      <c r="P69" s="67"/>
    </row>
    <row r="70" spans="1:16" ht="20.25">
      <c r="A70" s="101" t="s">
        <v>70</v>
      </c>
      <c r="B70" s="106">
        <v>0</v>
      </c>
      <c r="C70" s="106">
        <v>0</v>
      </c>
      <c r="D70" s="107">
        <f t="shared" si="1"/>
        <v>0</v>
      </c>
      <c r="E70" s="104">
        <f t="shared" si="2"/>
        <v>0</v>
      </c>
      <c r="F70" s="105">
        <f t="shared" si="3"/>
        <v>0</v>
      </c>
      <c r="G70" s="105">
        <f t="shared" si="4"/>
        <v>0</v>
      </c>
      <c r="H70" s="104">
        <f t="shared" si="5"/>
        <v>0</v>
      </c>
      <c r="I70" s="104">
        <f t="shared" si="6"/>
        <v>0</v>
      </c>
      <c r="J70" s="105">
        <f t="shared" si="7"/>
        <v>0</v>
      </c>
      <c r="K70" s="105">
        <f t="shared" si="8"/>
        <v>0</v>
      </c>
      <c r="L70" s="104">
        <f t="shared" si="9"/>
        <v>0</v>
      </c>
      <c r="M70" s="104">
        <f t="shared" si="0"/>
        <v>0</v>
      </c>
      <c r="N70" s="105">
        <f t="shared" si="10"/>
        <v>0</v>
      </c>
      <c r="O70" s="105">
        <f t="shared" si="11"/>
        <v>0</v>
      </c>
      <c r="P70" s="67"/>
    </row>
    <row r="71" spans="1:16" ht="20.25">
      <c r="A71" s="101" t="s">
        <v>71</v>
      </c>
      <c r="B71" s="106">
        <v>0</v>
      </c>
      <c r="C71" s="106">
        <v>0</v>
      </c>
      <c r="D71" s="107">
        <f t="shared" si="1"/>
        <v>0</v>
      </c>
      <c r="E71" s="104">
        <f t="shared" si="2"/>
        <v>0</v>
      </c>
      <c r="F71" s="105">
        <f t="shared" si="3"/>
        <v>0</v>
      </c>
      <c r="G71" s="105">
        <f t="shared" si="4"/>
        <v>0</v>
      </c>
      <c r="H71" s="104">
        <f t="shared" si="5"/>
        <v>0</v>
      </c>
      <c r="I71" s="104">
        <f t="shared" si="6"/>
        <v>0</v>
      </c>
      <c r="J71" s="105">
        <f t="shared" si="7"/>
        <v>0</v>
      </c>
      <c r="K71" s="105">
        <f t="shared" si="8"/>
        <v>0</v>
      </c>
      <c r="L71" s="104">
        <f t="shared" si="9"/>
        <v>0</v>
      </c>
      <c r="M71" s="104">
        <f t="shared" si="0"/>
        <v>0</v>
      </c>
      <c r="N71" s="105">
        <f t="shared" si="10"/>
        <v>0</v>
      </c>
      <c r="O71" s="105">
        <f t="shared" si="11"/>
        <v>0</v>
      </c>
      <c r="P71" s="67"/>
    </row>
    <row r="72" spans="1:16" ht="20.25">
      <c r="A72" s="101" t="s">
        <v>72</v>
      </c>
      <c r="B72" s="106">
        <v>4E-06</v>
      </c>
      <c r="C72" s="106">
        <v>0.000246</v>
      </c>
      <c r="D72" s="107">
        <f t="shared" si="1"/>
        <v>0</v>
      </c>
      <c r="E72" s="104">
        <f t="shared" si="2"/>
        <v>0</v>
      </c>
      <c r="F72" s="105">
        <f t="shared" si="3"/>
        <v>0</v>
      </c>
      <c r="G72" s="105">
        <f t="shared" si="4"/>
        <v>0</v>
      </c>
      <c r="H72" s="104">
        <f t="shared" si="5"/>
        <v>0</v>
      </c>
      <c r="I72" s="104">
        <f t="shared" si="6"/>
        <v>0</v>
      </c>
      <c r="J72" s="105">
        <f t="shared" si="7"/>
        <v>0</v>
      </c>
      <c r="K72" s="105">
        <f t="shared" si="8"/>
        <v>0</v>
      </c>
      <c r="L72" s="104">
        <f t="shared" si="9"/>
        <v>0</v>
      </c>
      <c r="M72" s="104">
        <f t="shared" si="0"/>
        <v>0</v>
      </c>
      <c r="N72" s="105">
        <f t="shared" si="10"/>
        <v>0</v>
      </c>
      <c r="O72" s="105">
        <f t="shared" si="11"/>
        <v>0</v>
      </c>
      <c r="P72" s="67"/>
    </row>
    <row r="73" spans="1:16" ht="20.25">
      <c r="A73" s="101" t="s">
        <v>73</v>
      </c>
      <c r="B73" s="106">
        <v>9.8E-05</v>
      </c>
      <c r="C73" s="106">
        <v>0</v>
      </c>
      <c r="D73" s="107">
        <f t="shared" si="1"/>
        <v>0</v>
      </c>
      <c r="E73" s="104">
        <f t="shared" si="2"/>
        <v>0</v>
      </c>
      <c r="F73" s="105">
        <f t="shared" si="3"/>
        <v>0</v>
      </c>
      <c r="G73" s="105">
        <f t="shared" si="4"/>
        <v>0</v>
      </c>
      <c r="H73" s="104">
        <f t="shared" si="5"/>
        <v>0</v>
      </c>
      <c r="I73" s="104">
        <f t="shared" si="6"/>
        <v>0</v>
      </c>
      <c r="J73" s="105">
        <f t="shared" si="7"/>
        <v>0</v>
      </c>
      <c r="K73" s="105">
        <f t="shared" si="8"/>
        <v>0</v>
      </c>
      <c r="L73" s="104">
        <f t="shared" si="9"/>
        <v>0</v>
      </c>
      <c r="M73" s="104">
        <f t="shared" si="0"/>
        <v>0</v>
      </c>
      <c r="N73" s="105">
        <f t="shared" si="10"/>
        <v>0</v>
      </c>
      <c r="O73" s="105">
        <f t="shared" si="11"/>
        <v>0</v>
      </c>
      <c r="P73" s="67"/>
    </row>
    <row r="74" spans="1:16" ht="20.25">
      <c r="A74" s="101" t="s">
        <v>74</v>
      </c>
      <c r="B74" s="106">
        <v>0</v>
      </c>
      <c r="C74" s="106">
        <v>0</v>
      </c>
      <c r="D74" s="107">
        <f t="shared" si="1"/>
        <v>0</v>
      </c>
      <c r="E74" s="104">
        <f t="shared" si="2"/>
        <v>0</v>
      </c>
      <c r="F74" s="105">
        <f t="shared" si="3"/>
        <v>0</v>
      </c>
      <c r="G74" s="105">
        <f t="shared" si="4"/>
        <v>0</v>
      </c>
      <c r="H74" s="104">
        <f t="shared" si="5"/>
        <v>0</v>
      </c>
      <c r="I74" s="104">
        <f t="shared" si="6"/>
        <v>0</v>
      </c>
      <c r="J74" s="105">
        <f t="shared" si="7"/>
        <v>0</v>
      </c>
      <c r="K74" s="105">
        <f t="shared" si="8"/>
        <v>0</v>
      </c>
      <c r="L74" s="104">
        <f t="shared" si="9"/>
        <v>0</v>
      </c>
      <c r="M74" s="104">
        <f t="shared" si="0"/>
        <v>0</v>
      </c>
      <c r="N74" s="105">
        <f t="shared" si="10"/>
        <v>0</v>
      </c>
      <c r="O74" s="105">
        <f t="shared" si="11"/>
        <v>0</v>
      </c>
      <c r="P74" s="67"/>
    </row>
    <row r="75" spans="1:16" ht="20.25">
      <c r="A75" s="101" t="s">
        <v>75</v>
      </c>
      <c r="B75" s="106">
        <v>0</v>
      </c>
      <c r="C75" s="106">
        <v>0</v>
      </c>
      <c r="D75" s="107">
        <f t="shared" si="1"/>
        <v>0</v>
      </c>
      <c r="E75" s="104">
        <f t="shared" si="2"/>
        <v>0</v>
      </c>
      <c r="F75" s="105">
        <f t="shared" si="3"/>
        <v>0</v>
      </c>
      <c r="G75" s="105">
        <f t="shared" si="4"/>
        <v>0</v>
      </c>
      <c r="H75" s="104">
        <f t="shared" si="5"/>
        <v>0</v>
      </c>
      <c r="I75" s="104">
        <f t="shared" si="6"/>
        <v>0</v>
      </c>
      <c r="J75" s="105">
        <f t="shared" si="7"/>
        <v>0</v>
      </c>
      <c r="K75" s="105">
        <f t="shared" si="8"/>
        <v>0</v>
      </c>
      <c r="L75" s="104">
        <f t="shared" si="9"/>
        <v>0</v>
      </c>
      <c r="M75" s="104">
        <f t="shared" si="0"/>
        <v>0</v>
      </c>
      <c r="N75" s="105">
        <f t="shared" si="10"/>
        <v>0</v>
      </c>
      <c r="O75" s="105">
        <f t="shared" si="11"/>
        <v>0</v>
      </c>
      <c r="P75" s="67"/>
    </row>
    <row r="76" spans="1:16" ht="20.25">
      <c r="A76" s="101" t="s">
        <v>76</v>
      </c>
      <c r="B76" s="106">
        <v>0</v>
      </c>
      <c r="C76" s="106">
        <v>0</v>
      </c>
      <c r="D76" s="107">
        <f t="shared" si="1"/>
        <v>0</v>
      </c>
      <c r="E76" s="104">
        <f t="shared" si="2"/>
        <v>0</v>
      </c>
      <c r="F76" s="105">
        <f t="shared" si="3"/>
        <v>0</v>
      </c>
      <c r="G76" s="105">
        <f t="shared" si="4"/>
        <v>0</v>
      </c>
      <c r="H76" s="104">
        <f t="shared" si="5"/>
        <v>0</v>
      </c>
      <c r="I76" s="104">
        <f t="shared" si="6"/>
        <v>0</v>
      </c>
      <c r="J76" s="105">
        <f t="shared" si="7"/>
        <v>0</v>
      </c>
      <c r="K76" s="105">
        <f t="shared" si="8"/>
        <v>0</v>
      </c>
      <c r="L76" s="104">
        <f t="shared" si="9"/>
        <v>0</v>
      </c>
      <c r="M76" s="104">
        <f t="shared" si="0"/>
        <v>0</v>
      </c>
      <c r="N76" s="105">
        <f t="shared" si="10"/>
        <v>0</v>
      </c>
      <c r="O76" s="105">
        <f t="shared" si="11"/>
        <v>0</v>
      </c>
      <c r="P76" s="67"/>
    </row>
    <row r="77" spans="1:16" ht="20.25">
      <c r="A77" s="101" t="s">
        <v>77</v>
      </c>
      <c r="B77" s="106">
        <v>8.5E-05</v>
      </c>
      <c r="C77" s="106">
        <v>0</v>
      </c>
      <c r="D77" s="107">
        <f t="shared" si="1"/>
        <v>0</v>
      </c>
      <c r="E77" s="104">
        <f t="shared" si="2"/>
        <v>0</v>
      </c>
      <c r="F77" s="105">
        <f t="shared" si="3"/>
        <v>0</v>
      </c>
      <c r="G77" s="105">
        <f t="shared" si="4"/>
        <v>0</v>
      </c>
      <c r="H77" s="104">
        <f t="shared" si="5"/>
        <v>0</v>
      </c>
      <c r="I77" s="104">
        <f t="shared" si="6"/>
        <v>0</v>
      </c>
      <c r="J77" s="105">
        <f t="shared" si="7"/>
        <v>0</v>
      </c>
      <c r="K77" s="105">
        <f t="shared" si="8"/>
        <v>0</v>
      </c>
      <c r="L77" s="104">
        <f t="shared" si="9"/>
        <v>0</v>
      </c>
      <c r="M77" s="104">
        <f t="shared" si="0"/>
        <v>0</v>
      </c>
      <c r="N77" s="105">
        <f t="shared" si="10"/>
        <v>0</v>
      </c>
      <c r="O77" s="105">
        <f t="shared" si="11"/>
        <v>0</v>
      </c>
      <c r="P77" s="67"/>
    </row>
    <row r="78" spans="1:16" ht="20.25">
      <c r="A78" s="101" t="s">
        <v>78</v>
      </c>
      <c r="B78" s="106">
        <v>0</v>
      </c>
      <c r="C78" s="106">
        <v>0</v>
      </c>
      <c r="D78" s="107">
        <f t="shared" si="1"/>
        <v>0</v>
      </c>
      <c r="E78" s="104">
        <f t="shared" si="2"/>
        <v>0</v>
      </c>
      <c r="F78" s="105">
        <f t="shared" si="3"/>
        <v>0</v>
      </c>
      <c r="G78" s="105">
        <f t="shared" si="4"/>
        <v>0</v>
      </c>
      <c r="H78" s="104">
        <f t="shared" si="5"/>
        <v>0</v>
      </c>
      <c r="I78" s="104">
        <f t="shared" si="6"/>
        <v>0</v>
      </c>
      <c r="J78" s="105">
        <f t="shared" si="7"/>
        <v>0</v>
      </c>
      <c r="K78" s="105">
        <f t="shared" si="8"/>
        <v>0</v>
      </c>
      <c r="L78" s="104">
        <f t="shared" si="9"/>
        <v>0</v>
      </c>
      <c r="M78" s="104">
        <f t="shared" si="0"/>
        <v>0</v>
      </c>
      <c r="N78" s="105">
        <f t="shared" si="10"/>
        <v>0</v>
      </c>
      <c r="O78" s="105">
        <f t="shared" si="11"/>
        <v>0</v>
      </c>
      <c r="P78" s="67"/>
    </row>
    <row r="79" spans="1:16" ht="20.25">
      <c r="A79" s="101" t="s">
        <v>79</v>
      </c>
      <c r="B79" s="106">
        <v>0</v>
      </c>
      <c r="C79" s="106">
        <v>0.00010800000000000001</v>
      </c>
      <c r="D79" s="107">
        <f t="shared" si="1"/>
        <v>0</v>
      </c>
      <c r="E79" s="104">
        <f t="shared" si="2"/>
        <v>0</v>
      </c>
      <c r="F79" s="105">
        <f t="shared" si="3"/>
        <v>0</v>
      </c>
      <c r="G79" s="105">
        <f t="shared" si="4"/>
        <v>0</v>
      </c>
      <c r="H79" s="104">
        <f t="shared" si="5"/>
        <v>0</v>
      </c>
      <c r="I79" s="104">
        <f t="shared" si="6"/>
        <v>0</v>
      </c>
      <c r="J79" s="105">
        <f t="shared" si="7"/>
        <v>0</v>
      </c>
      <c r="K79" s="105">
        <f t="shared" si="8"/>
        <v>0</v>
      </c>
      <c r="L79" s="104">
        <f t="shared" si="9"/>
        <v>0</v>
      </c>
      <c r="M79" s="104">
        <f t="shared" si="0"/>
        <v>0</v>
      </c>
      <c r="N79" s="105">
        <f t="shared" si="10"/>
        <v>0</v>
      </c>
      <c r="O79" s="105">
        <f t="shared" si="11"/>
        <v>0</v>
      </c>
      <c r="P79" s="67"/>
    </row>
    <row r="80" spans="1:16" ht="20.25">
      <c r="A80" s="101" t="s">
        <v>80</v>
      </c>
      <c r="B80" s="106">
        <v>2E-06</v>
      </c>
      <c r="C80" s="106">
        <v>0.000125</v>
      </c>
      <c r="D80" s="107">
        <f t="shared" si="1"/>
        <v>0</v>
      </c>
      <c r="E80" s="104">
        <f t="shared" si="2"/>
        <v>0</v>
      </c>
      <c r="F80" s="105">
        <f t="shared" si="3"/>
        <v>0</v>
      </c>
      <c r="G80" s="105">
        <f t="shared" si="4"/>
        <v>0</v>
      </c>
      <c r="H80" s="104">
        <f t="shared" si="5"/>
        <v>0</v>
      </c>
      <c r="I80" s="104">
        <f t="shared" si="6"/>
        <v>0</v>
      </c>
      <c r="J80" s="105">
        <f t="shared" si="7"/>
        <v>0</v>
      </c>
      <c r="K80" s="105">
        <f t="shared" si="8"/>
        <v>0</v>
      </c>
      <c r="L80" s="104">
        <f t="shared" si="9"/>
        <v>0</v>
      </c>
      <c r="M80" s="104">
        <f t="shared" si="0"/>
        <v>0</v>
      </c>
      <c r="N80" s="105">
        <f t="shared" si="10"/>
        <v>0</v>
      </c>
      <c r="O80" s="105">
        <f t="shared" si="11"/>
        <v>0</v>
      </c>
      <c r="P80" s="67"/>
    </row>
    <row r="81" spans="1:16" ht="20.25">
      <c r="A81" s="101" t="s">
        <v>81</v>
      </c>
      <c r="B81" s="106">
        <v>0</v>
      </c>
      <c r="C81" s="106">
        <v>0</v>
      </c>
      <c r="D81" s="107">
        <f t="shared" si="1"/>
        <v>0</v>
      </c>
      <c r="E81" s="104">
        <f t="shared" si="2"/>
        <v>0</v>
      </c>
      <c r="F81" s="105">
        <f t="shared" si="3"/>
        <v>0</v>
      </c>
      <c r="G81" s="105">
        <f t="shared" si="4"/>
        <v>0</v>
      </c>
      <c r="H81" s="104">
        <f t="shared" si="5"/>
        <v>0</v>
      </c>
      <c r="I81" s="104">
        <f t="shared" si="6"/>
        <v>0</v>
      </c>
      <c r="J81" s="105">
        <f t="shared" si="7"/>
        <v>0</v>
      </c>
      <c r="K81" s="105">
        <f t="shared" si="8"/>
        <v>0</v>
      </c>
      <c r="L81" s="104">
        <f t="shared" si="9"/>
        <v>0</v>
      </c>
      <c r="M81" s="104">
        <f t="shared" si="0"/>
        <v>0</v>
      </c>
      <c r="N81" s="105">
        <f t="shared" si="10"/>
        <v>0</v>
      </c>
      <c r="O81" s="105">
        <f t="shared" si="11"/>
        <v>0</v>
      </c>
      <c r="P81" s="67"/>
    </row>
    <row r="82" spans="1:16" ht="20.25">
      <c r="A82" s="101" t="s">
        <v>82</v>
      </c>
      <c r="B82" s="106">
        <v>0.0004</v>
      </c>
      <c r="C82" s="106">
        <v>0.000293</v>
      </c>
      <c r="D82" s="107">
        <f t="shared" si="1"/>
        <v>0</v>
      </c>
      <c r="E82" s="104">
        <f t="shared" si="2"/>
        <v>0</v>
      </c>
      <c r="F82" s="105">
        <f t="shared" si="3"/>
        <v>0</v>
      </c>
      <c r="G82" s="105">
        <f t="shared" si="4"/>
        <v>0</v>
      </c>
      <c r="H82" s="104">
        <f t="shared" si="5"/>
        <v>0</v>
      </c>
      <c r="I82" s="104">
        <f t="shared" si="6"/>
        <v>0</v>
      </c>
      <c r="J82" s="105">
        <f t="shared" si="7"/>
        <v>0</v>
      </c>
      <c r="K82" s="105">
        <f t="shared" si="8"/>
        <v>0</v>
      </c>
      <c r="L82" s="104">
        <f t="shared" si="9"/>
        <v>0</v>
      </c>
      <c r="M82" s="104">
        <f t="shared" si="0"/>
        <v>0</v>
      </c>
      <c r="N82" s="105">
        <f t="shared" si="10"/>
        <v>0</v>
      </c>
      <c r="O82" s="105">
        <f t="shared" si="11"/>
        <v>0</v>
      </c>
      <c r="P82" s="67"/>
    </row>
    <row r="83" spans="1:16" ht="20.25">
      <c r="A83" s="101" t="s">
        <v>83</v>
      </c>
      <c r="B83" s="106">
        <v>0</v>
      </c>
      <c r="C83" s="106">
        <v>0</v>
      </c>
      <c r="D83" s="107">
        <f t="shared" si="1"/>
        <v>0</v>
      </c>
      <c r="E83" s="104">
        <f t="shared" si="2"/>
        <v>0</v>
      </c>
      <c r="F83" s="105">
        <f t="shared" si="3"/>
        <v>0</v>
      </c>
      <c r="G83" s="105">
        <f t="shared" si="4"/>
        <v>0</v>
      </c>
      <c r="H83" s="104">
        <f t="shared" si="5"/>
        <v>0</v>
      </c>
      <c r="I83" s="104">
        <f t="shared" si="6"/>
        <v>0</v>
      </c>
      <c r="J83" s="105">
        <f t="shared" si="7"/>
        <v>0</v>
      </c>
      <c r="K83" s="105">
        <f t="shared" si="8"/>
        <v>0</v>
      </c>
      <c r="L83" s="104">
        <f t="shared" si="9"/>
        <v>0</v>
      </c>
      <c r="M83" s="104">
        <f t="shared" si="0"/>
        <v>0</v>
      </c>
      <c r="N83" s="105">
        <f t="shared" si="10"/>
        <v>0</v>
      </c>
      <c r="O83" s="105">
        <f t="shared" si="11"/>
        <v>0</v>
      </c>
      <c r="P83" s="67"/>
    </row>
    <row r="84" spans="1:16" ht="20.25">
      <c r="A84" s="101" t="s">
        <v>84</v>
      </c>
      <c r="B84" s="106">
        <v>1.9E-05</v>
      </c>
      <c r="C84" s="106">
        <v>7.400000000000001E-05</v>
      </c>
      <c r="D84" s="107">
        <f t="shared" si="1"/>
        <v>0</v>
      </c>
      <c r="E84" s="104">
        <f t="shared" si="2"/>
        <v>0</v>
      </c>
      <c r="F84" s="105">
        <f t="shared" si="3"/>
        <v>0</v>
      </c>
      <c r="G84" s="105">
        <f t="shared" si="4"/>
        <v>0</v>
      </c>
      <c r="H84" s="104">
        <f t="shared" si="5"/>
        <v>0</v>
      </c>
      <c r="I84" s="104">
        <f t="shared" si="6"/>
        <v>0</v>
      </c>
      <c r="J84" s="105">
        <f t="shared" si="7"/>
        <v>0</v>
      </c>
      <c r="K84" s="105">
        <f t="shared" si="8"/>
        <v>0</v>
      </c>
      <c r="L84" s="104">
        <f t="shared" si="9"/>
        <v>0</v>
      </c>
      <c r="M84" s="104">
        <f t="shared" si="0"/>
        <v>0</v>
      </c>
      <c r="N84" s="105">
        <f t="shared" si="10"/>
        <v>0</v>
      </c>
      <c r="O84" s="105">
        <f t="shared" si="11"/>
        <v>0</v>
      </c>
      <c r="P84" s="67"/>
    </row>
    <row r="85" spans="1:16" ht="20.25">
      <c r="A85" s="101" t="s">
        <v>85</v>
      </c>
      <c r="B85" s="106">
        <v>0</v>
      </c>
      <c r="C85" s="106">
        <v>1.8E-05</v>
      </c>
      <c r="D85" s="107">
        <f t="shared" si="1"/>
        <v>0</v>
      </c>
      <c r="E85" s="104">
        <f t="shared" si="2"/>
        <v>0</v>
      </c>
      <c r="F85" s="105">
        <f t="shared" si="3"/>
        <v>0</v>
      </c>
      <c r="G85" s="105">
        <f t="shared" si="4"/>
        <v>0</v>
      </c>
      <c r="H85" s="104">
        <f t="shared" si="5"/>
        <v>0</v>
      </c>
      <c r="I85" s="104">
        <f t="shared" si="6"/>
        <v>0</v>
      </c>
      <c r="J85" s="105">
        <f t="shared" si="7"/>
        <v>0</v>
      </c>
      <c r="K85" s="105">
        <f t="shared" si="8"/>
        <v>0</v>
      </c>
      <c r="L85" s="104">
        <f t="shared" si="9"/>
        <v>0</v>
      </c>
      <c r="M85" s="104">
        <f t="shared" si="0"/>
        <v>0</v>
      </c>
      <c r="N85" s="105">
        <f t="shared" si="10"/>
        <v>0</v>
      </c>
      <c r="O85" s="105">
        <f t="shared" si="11"/>
        <v>0</v>
      </c>
      <c r="P85" s="67"/>
    </row>
    <row r="86" spans="1:16" ht="20.25">
      <c r="A86" s="101" t="s">
        <v>86</v>
      </c>
      <c r="B86" s="106">
        <v>0.000404</v>
      </c>
      <c r="C86" s="106">
        <v>0</v>
      </c>
      <c r="D86" s="107">
        <f t="shared" si="1"/>
        <v>0</v>
      </c>
      <c r="E86" s="104">
        <f t="shared" si="2"/>
        <v>0</v>
      </c>
      <c r="F86" s="105">
        <f t="shared" si="3"/>
        <v>0</v>
      </c>
      <c r="G86" s="105">
        <f t="shared" si="4"/>
        <v>0</v>
      </c>
      <c r="H86" s="104">
        <f t="shared" si="5"/>
        <v>0</v>
      </c>
      <c r="I86" s="104">
        <f t="shared" si="6"/>
        <v>0</v>
      </c>
      <c r="J86" s="105">
        <f t="shared" si="7"/>
        <v>0</v>
      </c>
      <c r="K86" s="105">
        <f t="shared" si="8"/>
        <v>0</v>
      </c>
      <c r="L86" s="104">
        <f t="shared" si="9"/>
        <v>0</v>
      </c>
      <c r="M86" s="104">
        <f t="shared" si="0"/>
        <v>0</v>
      </c>
      <c r="N86" s="105">
        <f t="shared" si="10"/>
        <v>0</v>
      </c>
      <c r="O86" s="105">
        <f t="shared" si="11"/>
        <v>0</v>
      </c>
      <c r="P86" s="67"/>
    </row>
    <row r="87" spans="1:16" ht="20.25">
      <c r="A87" s="101" t="s">
        <v>87</v>
      </c>
      <c r="B87" s="106">
        <v>0</v>
      </c>
      <c r="C87" s="106">
        <v>2.8999999999999997E-05</v>
      </c>
      <c r="D87" s="107">
        <f t="shared" si="1"/>
        <v>0</v>
      </c>
      <c r="E87" s="104">
        <f t="shared" si="2"/>
        <v>0</v>
      </c>
      <c r="F87" s="105">
        <f t="shared" si="3"/>
        <v>0</v>
      </c>
      <c r="G87" s="105">
        <f t="shared" si="4"/>
        <v>0</v>
      </c>
      <c r="H87" s="104">
        <f t="shared" si="5"/>
        <v>0</v>
      </c>
      <c r="I87" s="104">
        <f t="shared" si="6"/>
        <v>0</v>
      </c>
      <c r="J87" s="105">
        <f t="shared" si="7"/>
        <v>0</v>
      </c>
      <c r="K87" s="105">
        <f t="shared" si="8"/>
        <v>0</v>
      </c>
      <c r="L87" s="104">
        <f t="shared" si="9"/>
        <v>0</v>
      </c>
      <c r="M87" s="104">
        <f t="shared" si="0"/>
        <v>0</v>
      </c>
      <c r="N87" s="105">
        <f t="shared" si="10"/>
        <v>0</v>
      </c>
      <c r="O87" s="105">
        <f t="shared" si="11"/>
        <v>0</v>
      </c>
      <c r="P87" s="67"/>
    </row>
    <row r="88" spans="1:16" ht="20.25">
      <c r="A88" s="101" t="s">
        <v>88</v>
      </c>
      <c r="B88" s="106">
        <v>0.00016199999999999998</v>
      </c>
      <c r="C88" s="106">
        <v>0.000395</v>
      </c>
      <c r="D88" s="107">
        <f t="shared" si="1"/>
        <v>0</v>
      </c>
      <c r="E88" s="104">
        <f t="shared" si="2"/>
        <v>0</v>
      </c>
      <c r="F88" s="105">
        <f t="shared" si="3"/>
        <v>0</v>
      </c>
      <c r="G88" s="105">
        <f t="shared" si="4"/>
        <v>0</v>
      </c>
      <c r="H88" s="104">
        <f t="shared" si="5"/>
        <v>0</v>
      </c>
      <c r="I88" s="104">
        <f t="shared" si="6"/>
        <v>0</v>
      </c>
      <c r="J88" s="105">
        <f t="shared" si="7"/>
        <v>0</v>
      </c>
      <c r="K88" s="105">
        <f t="shared" si="8"/>
        <v>0</v>
      </c>
      <c r="L88" s="104">
        <f t="shared" si="9"/>
        <v>0</v>
      </c>
      <c r="M88" s="104">
        <f t="shared" si="0"/>
        <v>0</v>
      </c>
      <c r="N88" s="105">
        <f t="shared" si="10"/>
        <v>0</v>
      </c>
      <c r="O88" s="105">
        <f t="shared" si="11"/>
        <v>0</v>
      </c>
      <c r="P88" s="67"/>
    </row>
    <row r="89" spans="1:16" ht="20.25">
      <c r="A89" s="101" t="s">
        <v>89</v>
      </c>
      <c r="B89" s="106">
        <v>0</v>
      </c>
      <c r="C89" s="106">
        <v>0</v>
      </c>
      <c r="D89" s="107">
        <f t="shared" si="1"/>
        <v>0</v>
      </c>
      <c r="E89" s="104">
        <f t="shared" si="2"/>
        <v>0</v>
      </c>
      <c r="F89" s="105">
        <f t="shared" si="3"/>
        <v>0</v>
      </c>
      <c r="G89" s="105">
        <f t="shared" si="4"/>
        <v>0</v>
      </c>
      <c r="H89" s="104">
        <f t="shared" si="5"/>
        <v>0</v>
      </c>
      <c r="I89" s="104">
        <f t="shared" si="6"/>
        <v>0</v>
      </c>
      <c r="J89" s="105">
        <f t="shared" si="7"/>
        <v>0</v>
      </c>
      <c r="K89" s="105">
        <f t="shared" si="8"/>
        <v>0</v>
      </c>
      <c r="L89" s="104">
        <f t="shared" si="9"/>
        <v>0</v>
      </c>
      <c r="M89" s="104">
        <f t="shared" si="0"/>
        <v>0</v>
      </c>
      <c r="N89" s="105">
        <f t="shared" si="10"/>
        <v>0</v>
      </c>
      <c r="O89" s="105">
        <f t="shared" si="11"/>
        <v>0</v>
      </c>
      <c r="P89" s="67"/>
    </row>
    <row r="90" spans="1:16" ht="20.25">
      <c r="A90" s="101" t="s">
        <v>90</v>
      </c>
      <c r="B90" s="106">
        <v>7E-06</v>
      </c>
      <c r="C90" s="106">
        <v>0</v>
      </c>
      <c r="D90" s="107">
        <f t="shared" si="1"/>
        <v>0</v>
      </c>
      <c r="E90" s="104">
        <f t="shared" si="2"/>
        <v>0</v>
      </c>
      <c r="F90" s="105">
        <f t="shared" si="3"/>
        <v>0</v>
      </c>
      <c r="G90" s="105">
        <f t="shared" si="4"/>
        <v>0</v>
      </c>
      <c r="H90" s="104">
        <f t="shared" si="5"/>
        <v>0</v>
      </c>
      <c r="I90" s="104">
        <f t="shared" si="6"/>
        <v>0</v>
      </c>
      <c r="J90" s="105">
        <f t="shared" si="7"/>
        <v>0</v>
      </c>
      <c r="K90" s="105">
        <f t="shared" si="8"/>
        <v>0</v>
      </c>
      <c r="L90" s="104">
        <f t="shared" si="9"/>
        <v>0</v>
      </c>
      <c r="M90" s="104">
        <f t="shared" si="0"/>
        <v>0</v>
      </c>
      <c r="N90" s="105">
        <f t="shared" si="10"/>
        <v>0</v>
      </c>
      <c r="O90" s="105">
        <f t="shared" si="11"/>
        <v>0</v>
      </c>
      <c r="P90" s="67"/>
    </row>
    <row r="91" spans="1:16" ht="20.25">
      <c r="A91" s="101" t="s">
        <v>91</v>
      </c>
      <c r="B91" s="106">
        <v>0</v>
      </c>
      <c r="C91" s="106">
        <v>0</v>
      </c>
      <c r="D91" s="107">
        <f t="shared" si="1"/>
        <v>0</v>
      </c>
      <c r="E91" s="104">
        <f t="shared" si="2"/>
        <v>0</v>
      </c>
      <c r="F91" s="105">
        <f t="shared" si="3"/>
        <v>0</v>
      </c>
      <c r="G91" s="105">
        <f t="shared" si="4"/>
        <v>0</v>
      </c>
      <c r="H91" s="104">
        <f t="shared" si="5"/>
        <v>0</v>
      </c>
      <c r="I91" s="104">
        <f t="shared" si="6"/>
        <v>0</v>
      </c>
      <c r="J91" s="105">
        <f t="shared" si="7"/>
        <v>0</v>
      </c>
      <c r="K91" s="105">
        <f t="shared" si="8"/>
        <v>0</v>
      </c>
      <c r="L91" s="104">
        <f t="shared" si="9"/>
        <v>0</v>
      </c>
      <c r="M91" s="104">
        <f t="shared" si="0"/>
        <v>0</v>
      </c>
      <c r="N91" s="105">
        <f t="shared" si="10"/>
        <v>0</v>
      </c>
      <c r="O91" s="105">
        <f t="shared" si="11"/>
        <v>0</v>
      </c>
      <c r="P91" s="67"/>
    </row>
    <row r="92" spans="1:16" ht="20.25">
      <c r="A92" s="101" t="s">
        <v>92</v>
      </c>
      <c r="B92" s="106">
        <v>0.000161</v>
      </c>
      <c r="C92" s="106">
        <v>3.9E-05</v>
      </c>
      <c r="D92" s="107">
        <f t="shared" si="1"/>
        <v>0</v>
      </c>
      <c r="E92" s="104">
        <f t="shared" si="2"/>
        <v>0</v>
      </c>
      <c r="F92" s="105">
        <f t="shared" si="3"/>
        <v>0</v>
      </c>
      <c r="G92" s="105">
        <f t="shared" si="4"/>
        <v>0</v>
      </c>
      <c r="H92" s="104">
        <f t="shared" si="5"/>
        <v>0</v>
      </c>
      <c r="I92" s="104">
        <f t="shared" si="6"/>
        <v>0</v>
      </c>
      <c r="J92" s="105">
        <f t="shared" si="7"/>
        <v>0</v>
      </c>
      <c r="K92" s="105">
        <f t="shared" si="8"/>
        <v>0</v>
      </c>
      <c r="L92" s="104">
        <f t="shared" si="9"/>
        <v>0</v>
      </c>
      <c r="M92" s="104">
        <f t="shared" si="0"/>
        <v>0</v>
      </c>
      <c r="N92" s="105">
        <f t="shared" si="10"/>
        <v>0</v>
      </c>
      <c r="O92" s="105">
        <f t="shared" si="11"/>
        <v>0</v>
      </c>
      <c r="P92" s="67"/>
    </row>
    <row r="93" spans="1:16" ht="20.25">
      <c r="A93" s="101" t="s">
        <v>93</v>
      </c>
      <c r="B93" s="106">
        <v>0.00017999999999999998</v>
      </c>
      <c r="C93" s="106">
        <v>0</v>
      </c>
      <c r="D93" s="107">
        <f t="shared" si="1"/>
        <v>0</v>
      </c>
      <c r="E93" s="104">
        <f t="shared" si="2"/>
        <v>0</v>
      </c>
      <c r="F93" s="105">
        <f t="shared" si="3"/>
        <v>0</v>
      </c>
      <c r="G93" s="105">
        <f t="shared" si="4"/>
        <v>0</v>
      </c>
      <c r="H93" s="104">
        <f t="shared" si="5"/>
        <v>0</v>
      </c>
      <c r="I93" s="104">
        <f t="shared" si="6"/>
        <v>0</v>
      </c>
      <c r="J93" s="105">
        <f t="shared" si="7"/>
        <v>0</v>
      </c>
      <c r="K93" s="105">
        <f t="shared" si="8"/>
        <v>0</v>
      </c>
      <c r="L93" s="104">
        <f t="shared" si="9"/>
        <v>0</v>
      </c>
      <c r="M93" s="104">
        <f t="shared" si="0"/>
        <v>0</v>
      </c>
      <c r="N93" s="105">
        <f t="shared" si="10"/>
        <v>0</v>
      </c>
      <c r="O93" s="105">
        <f t="shared" si="11"/>
        <v>0</v>
      </c>
      <c r="P93" s="67"/>
    </row>
    <row r="94" spans="1:16" ht="20.25">
      <c r="A94" s="101" t="s">
        <v>94</v>
      </c>
      <c r="B94" s="106">
        <v>0</v>
      </c>
      <c r="C94" s="106">
        <v>0</v>
      </c>
      <c r="D94" s="107">
        <f t="shared" si="1"/>
        <v>0</v>
      </c>
      <c r="E94" s="104">
        <f t="shared" si="2"/>
        <v>0</v>
      </c>
      <c r="F94" s="105">
        <f t="shared" si="3"/>
        <v>0</v>
      </c>
      <c r="G94" s="105">
        <f t="shared" si="4"/>
        <v>0</v>
      </c>
      <c r="H94" s="104">
        <f t="shared" si="5"/>
        <v>0</v>
      </c>
      <c r="I94" s="104">
        <f t="shared" si="6"/>
        <v>0</v>
      </c>
      <c r="J94" s="105">
        <f t="shared" si="7"/>
        <v>0</v>
      </c>
      <c r="K94" s="105">
        <f t="shared" si="8"/>
        <v>0</v>
      </c>
      <c r="L94" s="104">
        <f t="shared" si="9"/>
        <v>0</v>
      </c>
      <c r="M94" s="104">
        <f t="shared" si="0"/>
        <v>0</v>
      </c>
      <c r="N94" s="105">
        <f t="shared" si="10"/>
        <v>0</v>
      </c>
      <c r="O94" s="105">
        <f t="shared" si="11"/>
        <v>0</v>
      </c>
      <c r="P94" s="67"/>
    </row>
    <row r="95" spans="1:16" ht="20.25">
      <c r="A95" s="101" t="s">
        <v>95</v>
      </c>
      <c r="B95" s="106">
        <v>0</v>
      </c>
      <c r="C95" s="106">
        <v>0</v>
      </c>
      <c r="D95" s="107">
        <f t="shared" si="1"/>
        <v>0</v>
      </c>
      <c r="E95" s="104">
        <f t="shared" si="2"/>
        <v>0</v>
      </c>
      <c r="F95" s="105">
        <f t="shared" si="3"/>
        <v>0</v>
      </c>
      <c r="G95" s="105">
        <f t="shared" si="4"/>
        <v>0</v>
      </c>
      <c r="H95" s="104">
        <f t="shared" si="5"/>
        <v>0</v>
      </c>
      <c r="I95" s="104">
        <f t="shared" si="6"/>
        <v>0</v>
      </c>
      <c r="J95" s="105">
        <f t="shared" si="7"/>
        <v>0</v>
      </c>
      <c r="K95" s="105">
        <f t="shared" si="8"/>
        <v>0</v>
      </c>
      <c r="L95" s="104">
        <f t="shared" si="9"/>
        <v>0</v>
      </c>
      <c r="M95" s="104">
        <f t="shared" si="0"/>
        <v>0</v>
      </c>
      <c r="N95" s="105">
        <f t="shared" si="10"/>
        <v>0</v>
      </c>
      <c r="O95" s="105">
        <f t="shared" si="11"/>
        <v>0</v>
      </c>
      <c r="P95" s="67"/>
    </row>
    <row r="96" spans="1:16" ht="20.25">
      <c r="A96" s="101" t="s">
        <v>96</v>
      </c>
      <c r="B96" s="106">
        <v>0.000997</v>
      </c>
      <c r="C96" s="106">
        <v>0</v>
      </c>
      <c r="D96" s="107">
        <f t="shared" si="1"/>
        <v>0</v>
      </c>
      <c r="E96" s="104">
        <f t="shared" si="2"/>
        <v>0</v>
      </c>
      <c r="F96" s="105">
        <f t="shared" si="3"/>
        <v>0</v>
      </c>
      <c r="G96" s="105">
        <f t="shared" si="4"/>
        <v>0</v>
      </c>
      <c r="H96" s="104">
        <f t="shared" si="5"/>
        <v>0</v>
      </c>
      <c r="I96" s="104">
        <f t="shared" si="6"/>
        <v>0</v>
      </c>
      <c r="J96" s="105">
        <f t="shared" si="7"/>
        <v>0</v>
      </c>
      <c r="K96" s="105">
        <f t="shared" si="8"/>
        <v>0</v>
      </c>
      <c r="L96" s="104">
        <f t="shared" si="9"/>
        <v>0</v>
      </c>
      <c r="M96" s="104">
        <f t="shared" si="0"/>
        <v>0</v>
      </c>
      <c r="N96" s="105">
        <f t="shared" si="10"/>
        <v>0</v>
      </c>
      <c r="O96" s="105">
        <f t="shared" si="11"/>
        <v>0</v>
      </c>
      <c r="P96" s="67"/>
    </row>
    <row r="97" spans="1:16" ht="20.25">
      <c r="A97" s="101" t="s">
        <v>97</v>
      </c>
      <c r="B97" s="106">
        <v>0</v>
      </c>
      <c r="C97" s="106">
        <v>0</v>
      </c>
      <c r="D97" s="107">
        <f t="shared" si="1"/>
        <v>0</v>
      </c>
      <c r="E97" s="104">
        <f t="shared" si="2"/>
        <v>0</v>
      </c>
      <c r="F97" s="105">
        <f t="shared" si="3"/>
        <v>0</v>
      </c>
      <c r="G97" s="105">
        <f t="shared" si="4"/>
        <v>0</v>
      </c>
      <c r="H97" s="104">
        <f t="shared" si="5"/>
        <v>0</v>
      </c>
      <c r="I97" s="104">
        <f t="shared" si="6"/>
        <v>0</v>
      </c>
      <c r="J97" s="105">
        <f t="shared" si="7"/>
        <v>0</v>
      </c>
      <c r="K97" s="105">
        <f t="shared" si="8"/>
        <v>0</v>
      </c>
      <c r="L97" s="104">
        <f t="shared" si="9"/>
        <v>0</v>
      </c>
      <c r="M97" s="104">
        <f t="shared" si="0"/>
        <v>0</v>
      </c>
      <c r="N97" s="105">
        <f t="shared" si="10"/>
        <v>0</v>
      </c>
      <c r="O97" s="105">
        <f t="shared" si="11"/>
        <v>0</v>
      </c>
      <c r="P97" s="67"/>
    </row>
    <row r="98" spans="1:16" ht="20.25">
      <c r="A98" s="101" t="s">
        <v>98</v>
      </c>
      <c r="B98" s="106">
        <v>0</v>
      </c>
      <c r="C98" s="106">
        <v>0</v>
      </c>
      <c r="D98" s="107">
        <f t="shared" si="1"/>
        <v>0</v>
      </c>
      <c r="E98" s="104">
        <f t="shared" si="2"/>
        <v>0</v>
      </c>
      <c r="F98" s="105">
        <f t="shared" si="3"/>
        <v>0</v>
      </c>
      <c r="G98" s="105">
        <f t="shared" si="4"/>
        <v>0</v>
      </c>
      <c r="H98" s="104">
        <f t="shared" si="5"/>
        <v>0</v>
      </c>
      <c r="I98" s="104">
        <f t="shared" si="6"/>
        <v>0</v>
      </c>
      <c r="J98" s="105">
        <f t="shared" si="7"/>
        <v>0</v>
      </c>
      <c r="K98" s="105">
        <f t="shared" si="8"/>
        <v>0</v>
      </c>
      <c r="L98" s="104">
        <f t="shared" si="9"/>
        <v>0</v>
      </c>
      <c r="M98" s="104">
        <f t="shared" si="0"/>
        <v>0</v>
      </c>
      <c r="N98" s="105">
        <f t="shared" si="10"/>
        <v>0</v>
      </c>
      <c r="O98" s="105">
        <f t="shared" si="11"/>
        <v>0</v>
      </c>
      <c r="P98" s="67"/>
    </row>
    <row r="99" spans="1:16" ht="20.25">
      <c r="A99" s="101" t="s">
        <v>99</v>
      </c>
      <c r="B99" s="106">
        <v>0.000956</v>
      </c>
      <c r="C99" s="106">
        <v>9.2E-05</v>
      </c>
      <c r="D99" s="107">
        <f t="shared" si="1"/>
        <v>0</v>
      </c>
      <c r="E99" s="104">
        <f t="shared" si="2"/>
        <v>0</v>
      </c>
      <c r="F99" s="105">
        <f t="shared" si="3"/>
        <v>0</v>
      </c>
      <c r="G99" s="105">
        <f t="shared" si="4"/>
        <v>0</v>
      </c>
      <c r="H99" s="104">
        <f t="shared" si="5"/>
        <v>0</v>
      </c>
      <c r="I99" s="104">
        <f t="shared" si="6"/>
        <v>0</v>
      </c>
      <c r="J99" s="105">
        <f t="shared" si="7"/>
        <v>0</v>
      </c>
      <c r="K99" s="105">
        <f t="shared" si="8"/>
        <v>0</v>
      </c>
      <c r="L99" s="104">
        <f t="shared" si="9"/>
        <v>0</v>
      </c>
      <c r="M99" s="104">
        <f t="shared" si="0"/>
        <v>0</v>
      </c>
      <c r="N99" s="105">
        <f t="shared" si="10"/>
        <v>0</v>
      </c>
      <c r="O99" s="105">
        <f t="shared" si="11"/>
        <v>0</v>
      </c>
      <c r="P99" s="67"/>
    </row>
    <row r="100" spans="1:16" ht="20.25">
      <c r="A100" s="101" t="s">
        <v>100</v>
      </c>
      <c r="B100" s="106">
        <v>0</v>
      </c>
      <c r="C100" s="106">
        <v>0</v>
      </c>
      <c r="D100" s="107">
        <f t="shared" si="1"/>
        <v>0</v>
      </c>
      <c r="E100" s="104">
        <f t="shared" si="2"/>
        <v>0</v>
      </c>
      <c r="F100" s="105">
        <f t="shared" si="3"/>
        <v>0</v>
      </c>
      <c r="G100" s="105">
        <f t="shared" si="4"/>
        <v>0</v>
      </c>
      <c r="H100" s="104">
        <f t="shared" si="5"/>
        <v>0</v>
      </c>
      <c r="I100" s="104">
        <f t="shared" si="6"/>
        <v>0</v>
      </c>
      <c r="J100" s="105">
        <f t="shared" si="7"/>
        <v>0</v>
      </c>
      <c r="K100" s="105">
        <f t="shared" si="8"/>
        <v>0</v>
      </c>
      <c r="L100" s="104">
        <f t="shared" si="9"/>
        <v>0</v>
      </c>
      <c r="M100" s="104">
        <f t="shared" si="0"/>
        <v>0</v>
      </c>
      <c r="N100" s="105">
        <f t="shared" si="10"/>
        <v>0</v>
      </c>
      <c r="O100" s="105">
        <f t="shared" si="11"/>
        <v>0</v>
      </c>
      <c r="P100" s="67"/>
    </row>
    <row r="101" spans="1:16" ht="20.25">
      <c r="A101" s="108" t="s">
        <v>101</v>
      </c>
      <c r="B101" s="106">
        <v>0.00012</v>
      </c>
      <c r="C101" s="106">
        <v>0.0026490000000000003</v>
      </c>
      <c r="D101" s="107">
        <f t="shared" si="1"/>
        <v>0</v>
      </c>
      <c r="E101" s="104">
        <f t="shared" si="2"/>
        <v>0</v>
      </c>
      <c r="F101" s="105">
        <f t="shared" si="3"/>
        <v>0</v>
      </c>
      <c r="G101" s="105">
        <f t="shared" si="4"/>
        <v>0</v>
      </c>
      <c r="H101" s="104">
        <f t="shared" si="5"/>
        <v>0</v>
      </c>
      <c r="I101" s="104">
        <f t="shared" si="6"/>
        <v>0</v>
      </c>
      <c r="J101" s="105">
        <f t="shared" si="7"/>
        <v>0</v>
      </c>
      <c r="K101" s="105">
        <f t="shared" si="8"/>
        <v>0</v>
      </c>
      <c r="L101" s="104">
        <f t="shared" si="9"/>
        <v>0</v>
      </c>
      <c r="M101" s="104">
        <f t="shared" si="0"/>
        <v>0</v>
      </c>
      <c r="N101" s="105">
        <f t="shared" si="10"/>
        <v>0</v>
      </c>
      <c r="O101" s="105">
        <f t="shared" si="11"/>
        <v>0</v>
      </c>
      <c r="P101" s="67"/>
    </row>
    <row r="102" spans="1:16" ht="20.25">
      <c r="A102" s="101" t="s">
        <v>102</v>
      </c>
      <c r="B102" s="106">
        <v>0.000196</v>
      </c>
      <c r="C102" s="106">
        <v>0</v>
      </c>
      <c r="D102" s="107">
        <f t="shared" si="1"/>
        <v>0</v>
      </c>
      <c r="E102" s="104">
        <f t="shared" si="2"/>
        <v>0</v>
      </c>
      <c r="F102" s="105">
        <f t="shared" si="3"/>
        <v>0</v>
      </c>
      <c r="G102" s="105">
        <f t="shared" si="4"/>
        <v>0</v>
      </c>
      <c r="H102" s="104">
        <f t="shared" si="5"/>
        <v>0</v>
      </c>
      <c r="I102" s="104">
        <f t="shared" si="6"/>
        <v>0</v>
      </c>
      <c r="J102" s="105">
        <f t="shared" si="7"/>
        <v>0</v>
      </c>
      <c r="K102" s="105">
        <f t="shared" si="8"/>
        <v>0</v>
      </c>
      <c r="L102" s="104">
        <f t="shared" si="9"/>
        <v>0</v>
      </c>
      <c r="M102" s="104">
        <f t="shared" si="0"/>
        <v>0</v>
      </c>
      <c r="N102" s="105">
        <f t="shared" si="10"/>
        <v>0</v>
      </c>
      <c r="O102" s="105">
        <f t="shared" si="11"/>
        <v>0</v>
      </c>
      <c r="P102" s="67"/>
    </row>
    <row r="103" spans="1:16" ht="20.25">
      <c r="A103" s="101" t="s">
        <v>103</v>
      </c>
      <c r="B103" s="106">
        <v>0</v>
      </c>
      <c r="C103" s="106">
        <v>0</v>
      </c>
      <c r="D103" s="107">
        <f t="shared" si="1"/>
        <v>0</v>
      </c>
      <c r="E103" s="104">
        <f t="shared" si="2"/>
        <v>0</v>
      </c>
      <c r="F103" s="105">
        <f t="shared" si="3"/>
        <v>0</v>
      </c>
      <c r="G103" s="105">
        <f t="shared" si="4"/>
        <v>0</v>
      </c>
      <c r="H103" s="104">
        <f t="shared" si="5"/>
        <v>0</v>
      </c>
      <c r="I103" s="104">
        <f t="shared" si="6"/>
        <v>0</v>
      </c>
      <c r="J103" s="105">
        <f t="shared" si="7"/>
        <v>0</v>
      </c>
      <c r="K103" s="105">
        <f t="shared" si="8"/>
        <v>0</v>
      </c>
      <c r="L103" s="104">
        <f t="shared" si="9"/>
        <v>0</v>
      </c>
      <c r="M103" s="104">
        <f t="shared" si="0"/>
        <v>0</v>
      </c>
      <c r="N103" s="105">
        <f t="shared" si="10"/>
        <v>0</v>
      </c>
      <c r="O103" s="105">
        <f t="shared" si="11"/>
        <v>0</v>
      </c>
      <c r="P103" s="67"/>
    </row>
    <row r="104" spans="1:16" ht="20.25">
      <c r="A104" s="101" t="s">
        <v>104</v>
      </c>
      <c r="B104" s="106">
        <v>0</v>
      </c>
      <c r="C104" s="106">
        <v>0</v>
      </c>
      <c r="D104" s="107">
        <f t="shared" si="1"/>
        <v>0</v>
      </c>
      <c r="E104" s="104">
        <f t="shared" si="2"/>
        <v>0</v>
      </c>
      <c r="F104" s="105">
        <f t="shared" si="3"/>
        <v>0</v>
      </c>
      <c r="G104" s="105">
        <f t="shared" si="4"/>
        <v>0</v>
      </c>
      <c r="H104" s="104">
        <f t="shared" si="5"/>
        <v>0</v>
      </c>
      <c r="I104" s="104">
        <f t="shared" si="6"/>
        <v>0</v>
      </c>
      <c r="J104" s="105">
        <f t="shared" si="7"/>
        <v>0</v>
      </c>
      <c r="K104" s="105">
        <f t="shared" si="8"/>
        <v>0</v>
      </c>
      <c r="L104" s="104">
        <f t="shared" si="9"/>
        <v>0</v>
      </c>
      <c r="M104" s="104">
        <f t="shared" si="0"/>
        <v>0</v>
      </c>
      <c r="N104" s="105">
        <f t="shared" si="10"/>
        <v>0</v>
      </c>
      <c r="O104" s="105">
        <f t="shared" si="11"/>
        <v>0</v>
      </c>
      <c r="P104" s="67"/>
    </row>
    <row r="105" spans="1:16" ht="20.25">
      <c r="A105" s="101" t="s">
        <v>105</v>
      </c>
      <c r="B105" s="106">
        <v>0</v>
      </c>
      <c r="C105" s="106">
        <v>0</v>
      </c>
      <c r="D105" s="107">
        <f t="shared" si="1"/>
        <v>0</v>
      </c>
      <c r="E105" s="104">
        <f t="shared" si="2"/>
        <v>0</v>
      </c>
      <c r="F105" s="105">
        <f t="shared" si="3"/>
        <v>0</v>
      </c>
      <c r="G105" s="105">
        <f t="shared" si="4"/>
        <v>0</v>
      </c>
      <c r="H105" s="104">
        <f t="shared" si="5"/>
        <v>0</v>
      </c>
      <c r="I105" s="104">
        <f t="shared" si="6"/>
        <v>0</v>
      </c>
      <c r="J105" s="105">
        <f t="shared" si="7"/>
        <v>0</v>
      </c>
      <c r="K105" s="105">
        <f t="shared" si="8"/>
        <v>0</v>
      </c>
      <c r="L105" s="104">
        <f t="shared" si="9"/>
        <v>0</v>
      </c>
      <c r="M105" s="104">
        <f t="shared" si="0"/>
        <v>0</v>
      </c>
      <c r="N105" s="105">
        <f t="shared" si="10"/>
        <v>0</v>
      </c>
      <c r="O105" s="105">
        <f t="shared" si="11"/>
        <v>0</v>
      </c>
      <c r="P105" s="67"/>
    </row>
    <row r="106" spans="1:16" ht="20.25">
      <c r="A106" s="101" t="s">
        <v>106</v>
      </c>
      <c r="B106" s="106">
        <v>0</v>
      </c>
      <c r="C106" s="106">
        <v>0</v>
      </c>
      <c r="D106" s="107">
        <f t="shared" si="1"/>
        <v>0</v>
      </c>
      <c r="E106" s="104">
        <f t="shared" si="2"/>
        <v>0</v>
      </c>
      <c r="F106" s="105">
        <f t="shared" si="3"/>
        <v>0</v>
      </c>
      <c r="G106" s="105">
        <f t="shared" si="4"/>
        <v>0</v>
      </c>
      <c r="H106" s="104">
        <f t="shared" si="5"/>
        <v>0</v>
      </c>
      <c r="I106" s="104">
        <f t="shared" si="6"/>
        <v>0</v>
      </c>
      <c r="J106" s="105">
        <f t="shared" si="7"/>
        <v>0</v>
      </c>
      <c r="K106" s="105">
        <f t="shared" si="8"/>
        <v>0</v>
      </c>
      <c r="L106" s="104">
        <f t="shared" si="9"/>
        <v>0</v>
      </c>
      <c r="M106" s="104">
        <f t="shared" si="0"/>
        <v>0</v>
      </c>
      <c r="N106" s="105">
        <f t="shared" si="10"/>
        <v>0</v>
      </c>
      <c r="O106" s="105">
        <f t="shared" si="11"/>
        <v>0</v>
      </c>
      <c r="P106" s="67"/>
    </row>
    <row r="107" spans="1:16" ht="20.25">
      <c r="A107" s="101" t="s">
        <v>107</v>
      </c>
      <c r="B107" s="106">
        <v>0</v>
      </c>
      <c r="C107" s="106">
        <v>4.1E-05</v>
      </c>
      <c r="D107" s="107">
        <f t="shared" si="1"/>
        <v>0</v>
      </c>
      <c r="E107" s="104">
        <f t="shared" si="2"/>
        <v>0</v>
      </c>
      <c r="F107" s="105">
        <f t="shared" si="3"/>
        <v>0</v>
      </c>
      <c r="G107" s="105">
        <f t="shared" si="4"/>
        <v>0</v>
      </c>
      <c r="H107" s="104">
        <f t="shared" si="5"/>
        <v>0</v>
      </c>
      <c r="I107" s="104">
        <f t="shared" si="6"/>
        <v>0</v>
      </c>
      <c r="J107" s="105">
        <f t="shared" si="7"/>
        <v>0</v>
      </c>
      <c r="K107" s="105">
        <f t="shared" si="8"/>
        <v>0</v>
      </c>
      <c r="L107" s="104">
        <f t="shared" si="9"/>
        <v>0</v>
      </c>
      <c r="M107" s="104">
        <f t="shared" si="0"/>
        <v>0</v>
      </c>
      <c r="N107" s="105">
        <f t="shared" si="10"/>
        <v>0</v>
      </c>
      <c r="O107" s="105">
        <f t="shared" si="11"/>
        <v>0</v>
      </c>
      <c r="P107" s="67"/>
    </row>
    <row r="108" spans="1:16" ht="20.25">
      <c r="A108" s="101" t="s">
        <v>108</v>
      </c>
      <c r="B108" s="106">
        <v>0</v>
      </c>
      <c r="C108" s="106">
        <v>5.3E-05</v>
      </c>
      <c r="D108" s="107">
        <f t="shared" si="1"/>
        <v>0</v>
      </c>
      <c r="E108" s="104">
        <f t="shared" si="2"/>
        <v>0</v>
      </c>
      <c r="F108" s="105">
        <f t="shared" si="3"/>
        <v>0</v>
      </c>
      <c r="G108" s="105">
        <f t="shared" si="4"/>
        <v>0</v>
      </c>
      <c r="H108" s="104">
        <f t="shared" si="5"/>
        <v>0</v>
      </c>
      <c r="I108" s="104">
        <f t="shared" si="6"/>
        <v>0</v>
      </c>
      <c r="J108" s="105">
        <f t="shared" si="7"/>
        <v>0</v>
      </c>
      <c r="K108" s="105">
        <f t="shared" si="8"/>
        <v>0</v>
      </c>
      <c r="L108" s="104">
        <f t="shared" si="9"/>
        <v>0</v>
      </c>
      <c r="M108" s="104">
        <f t="shared" si="0"/>
        <v>0</v>
      </c>
      <c r="N108" s="105">
        <f t="shared" si="10"/>
        <v>0</v>
      </c>
      <c r="O108" s="105">
        <f t="shared" si="11"/>
        <v>0</v>
      </c>
      <c r="P108" s="67"/>
    </row>
    <row r="109" spans="1:16" ht="20.25">
      <c r="A109" s="101" t="s">
        <v>109</v>
      </c>
      <c r="B109" s="106">
        <v>0</v>
      </c>
      <c r="C109" s="106">
        <v>5.6E-05</v>
      </c>
      <c r="D109" s="107">
        <f t="shared" si="1"/>
        <v>0</v>
      </c>
      <c r="E109" s="104">
        <f t="shared" si="2"/>
        <v>0</v>
      </c>
      <c r="F109" s="105">
        <f t="shared" si="3"/>
        <v>0</v>
      </c>
      <c r="G109" s="105">
        <f t="shared" si="4"/>
        <v>0</v>
      </c>
      <c r="H109" s="104">
        <f t="shared" si="5"/>
        <v>0</v>
      </c>
      <c r="I109" s="104">
        <f t="shared" si="6"/>
        <v>0</v>
      </c>
      <c r="J109" s="105">
        <f t="shared" si="7"/>
        <v>0</v>
      </c>
      <c r="K109" s="105">
        <f t="shared" si="8"/>
        <v>0</v>
      </c>
      <c r="L109" s="104">
        <f t="shared" si="9"/>
        <v>0</v>
      </c>
      <c r="M109" s="104">
        <f t="shared" si="0"/>
        <v>0</v>
      </c>
      <c r="N109" s="105">
        <f t="shared" si="10"/>
        <v>0</v>
      </c>
      <c r="O109" s="105">
        <f t="shared" si="11"/>
        <v>0</v>
      </c>
      <c r="P109" s="67"/>
    </row>
    <row r="110" spans="1:16" ht="20.25">
      <c r="A110" s="101" t="s">
        <v>110</v>
      </c>
      <c r="B110" s="106">
        <v>0</v>
      </c>
      <c r="C110" s="106">
        <v>0</v>
      </c>
      <c r="D110" s="107">
        <f t="shared" si="1"/>
        <v>0</v>
      </c>
      <c r="E110" s="104">
        <f t="shared" si="2"/>
        <v>0</v>
      </c>
      <c r="F110" s="105">
        <f t="shared" si="3"/>
        <v>0</v>
      </c>
      <c r="G110" s="105">
        <f t="shared" si="4"/>
        <v>0</v>
      </c>
      <c r="H110" s="104">
        <f t="shared" si="5"/>
        <v>0</v>
      </c>
      <c r="I110" s="104">
        <f t="shared" si="6"/>
        <v>0</v>
      </c>
      <c r="J110" s="105">
        <f t="shared" si="7"/>
        <v>0</v>
      </c>
      <c r="K110" s="105">
        <f t="shared" si="8"/>
        <v>0</v>
      </c>
      <c r="L110" s="104">
        <f t="shared" si="9"/>
        <v>0</v>
      </c>
      <c r="M110" s="104">
        <f t="shared" si="0"/>
        <v>0</v>
      </c>
      <c r="N110" s="105">
        <f t="shared" si="10"/>
        <v>0</v>
      </c>
      <c r="O110" s="105">
        <f t="shared" si="11"/>
        <v>0</v>
      </c>
      <c r="P110" s="67"/>
    </row>
    <row r="111" spans="1:16" ht="20.25">
      <c r="A111" s="101" t="s">
        <v>111</v>
      </c>
      <c r="B111" s="106">
        <v>0</v>
      </c>
      <c r="C111" s="106">
        <v>0</v>
      </c>
      <c r="D111" s="107">
        <f t="shared" si="1"/>
        <v>0</v>
      </c>
      <c r="E111" s="104">
        <f t="shared" si="2"/>
        <v>0</v>
      </c>
      <c r="F111" s="105">
        <f t="shared" si="3"/>
        <v>0</v>
      </c>
      <c r="G111" s="105">
        <f t="shared" si="4"/>
        <v>0</v>
      </c>
      <c r="H111" s="104">
        <f t="shared" si="5"/>
        <v>0</v>
      </c>
      <c r="I111" s="104">
        <f t="shared" si="6"/>
        <v>0</v>
      </c>
      <c r="J111" s="105">
        <f t="shared" si="7"/>
        <v>0</v>
      </c>
      <c r="K111" s="105">
        <f t="shared" si="8"/>
        <v>0</v>
      </c>
      <c r="L111" s="104">
        <f t="shared" si="9"/>
        <v>0</v>
      </c>
      <c r="M111" s="104">
        <f t="shared" si="0"/>
        <v>0</v>
      </c>
      <c r="N111" s="105">
        <f t="shared" si="10"/>
        <v>0</v>
      </c>
      <c r="O111" s="105">
        <f t="shared" si="11"/>
        <v>0</v>
      </c>
      <c r="P111" s="67"/>
    </row>
    <row r="112" spans="1:16" ht="20.25">
      <c r="A112" s="101" t="s">
        <v>112</v>
      </c>
      <c r="B112" s="106">
        <v>0.000312</v>
      </c>
      <c r="C112" s="106">
        <v>1.1999999999999999E-05</v>
      </c>
      <c r="D112" s="107">
        <f t="shared" si="1"/>
        <v>0</v>
      </c>
      <c r="E112" s="104">
        <f t="shared" si="2"/>
        <v>0</v>
      </c>
      <c r="F112" s="105">
        <f t="shared" si="3"/>
        <v>0</v>
      </c>
      <c r="G112" s="105">
        <f t="shared" si="4"/>
        <v>0</v>
      </c>
      <c r="H112" s="104">
        <f t="shared" si="5"/>
        <v>0</v>
      </c>
      <c r="I112" s="104">
        <f t="shared" si="6"/>
        <v>0</v>
      </c>
      <c r="J112" s="105">
        <f t="shared" si="7"/>
        <v>0</v>
      </c>
      <c r="K112" s="105">
        <f t="shared" si="8"/>
        <v>0</v>
      </c>
      <c r="L112" s="104">
        <f t="shared" si="9"/>
        <v>0</v>
      </c>
      <c r="M112" s="104">
        <f t="shared" si="0"/>
        <v>0</v>
      </c>
      <c r="N112" s="105">
        <f t="shared" si="10"/>
        <v>0</v>
      </c>
      <c r="O112" s="105">
        <f t="shared" si="11"/>
        <v>0</v>
      </c>
      <c r="P112" s="67"/>
    </row>
    <row r="113" spans="1:16" ht="20.25">
      <c r="A113" s="101" t="s">
        <v>113</v>
      </c>
      <c r="B113" s="106">
        <v>3.9E-05</v>
      </c>
      <c r="C113" s="106">
        <v>1.5E-05</v>
      </c>
      <c r="D113" s="107">
        <f t="shared" si="1"/>
        <v>0</v>
      </c>
      <c r="E113" s="104">
        <f t="shared" si="2"/>
        <v>0</v>
      </c>
      <c r="F113" s="105">
        <f t="shared" si="3"/>
        <v>0</v>
      </c>
      <c r="G113" s="105">
        <f t="shared" si="4"/>
        <v>0</v>
      </c>
      <c r="H113" s="104">
        <f t="shared" si="5"/>
        <v>0</v>
      </c>
      <c r="I113" s="104">
        <f t="shared" si="6"/>
        <v>0</v>
      </c>
      <c r="J113" s="105">
        <f t="shared" si="7"/>
        <v>0</v>
      </c>
      <c r="K113" s="105">
        <f t="shared" si="8"/>
        <v>0</v>
      </c>
      <c r="L113" s="104">
        <f t="shared" si="9"/>
        <v>0</v>
      </c>
      <c r="M113" s="104">
        <f t="shared" si="0"/>
        <v>0</v>
      </c>
      <c r="N113" s="105">
        <f t="shared" si="10"/>
        <v>0</v>
      </c>
      <c r="O113" s="105">
        <f t="shared" si="11"/>
        <v>0</v>
      </c>
      <c r="P113" s="67"/>
    </row>
    <row r="114" spans="1:16" ht="20.25">
      <c r="A114" s="101" t="s">
        <v>114</v>
      </c>
      <c r="B114" s="106">
        <v>0.000776</v>
      </c>
      <c r="C114" s="106">
        <v>0</v>
      </c>
      <c r="D114" s="107">
        <f t="shared" si="1"/>
        <v>0</v>
      </c>
      <c r="E114" s="104">
        <f t="shared" si="2"/>
        <v>0</v>
      </c>
      <c r="F114" s="105">
        <f t="shared" si="3"/>
        <v>0</v>
      </c>
      <c r="G114" s="105">
        <f t="shared" si="4"/>
        <v>0</v>
      </c>
      <c r="H114" s="104">
        <f t="shared" si="5"/>
        <v>0</v>
      </c>
      <c r="I114" s="104">
        <f t="shared" si="6"/>
        <v>0</v>
      </c>
      <c r="J114" s="105">
        <f t="shared" si="7"/>
        <v>0</v>
      </c>
      <c r="K114" s="105">
        <f t="shared" si="8"/>
        <v>0</v>
      </c>
      <c r="L114" s="104">
        <f t="shared" si="9"/>
        <v>0</v>
      </c>
      <c r="M114" s="104">
        <f t="shared" si="0"/>
        <v>0</v>
      </c>
      <c r="N114" s="105">
        <f t="shared" si="10"/>
        <v>0</v>
      </c>
      <c r="O114" s="105">
        <f t="shared" si="11"/>
        <v>0</v>
      </c>
      <c r="P114" s="67"/>
    </row>
    <row r="115" spans="1:16" ht="20.25">
      <c r="A115" s="101" t="s">
        <v>115</v>
      </c>
      <c r="B115" s="106">
        <v>3.1E-05</v>
      </c>
      <c r="C115" s="106">
        <v>0.000142</v>
      </c>
      <c r="D115" s="107">
        <f t="shared" si="1"/>
        <v>0</v>
      </c>
      <c r="E115" s="104">
        <f t="shared" si="2"/>
        <v>0</v>
      </c>
      <c r="F115" s="105">
        <f t="shared" si="3"/>
        <v>0</v>
      </c>
      <c r="G115" s="105">
        <f t="shared" si="4"/>
        <v>0</v>
      </c>
      <c r="H115" s="104">
        <f t="shared" si="5"/>
        <v>0</v>
      </c>
      <c r="I115" s="104">
        <f t="shared" si="6"/>
        <v>0</v>
      </c>
      <c r="J115" s="105">
        <f t="shared" si="7"/>
        <v>0</v>
      </c>
      <c r="K115" s="105">
        <f t="shared" si="8"/>
        <v>0</v>
      </c>
      <c r="L115" s="104">
        <f t="shared" si="9"/>
        <v>0</v>
      </c>
      <c r="M115" s="104">
        <f t="shared" si="0"/>
        <v>0</v>
      </c>
      <c r="N115" s="105">
        <f t="shared" si="10"/>
        <v>0</v>
      </c>
      <c r="O115" s="105">
        <f t="shared" si="11"/>
        <v>0</v>
      </c>
      <c r="P115" s="67"/>
    </row>
    <row r="116" spans="1:16" ht="20.25">
      <c r="A116" s="101" t="s">
        <v>116</v>
      </c>
      <c r="B116" s="106">
        <v>0</v>
      </c>
      <c r="C116" s="106">
        <v>0</v>
      </c>
      <c r="D116" s="107">
        <f t="shared" si="1"/>
        <v>0</v>
      </c>
      <c r="E116" s="104">
        <f t="shared" si="2"/>
        <v>0</v>
      </c>
      <c r="F116" s="105">
        <f t="shared" si="3"/>
        <v>0</v>
      </c>
      <c r="G116" s="105">
        <f t="shared" si="4"/>
        <v>0</v>
      </c>
      <c r="H116" s="104">
        <f t="shared" si="5"/>
        <v>0</v>
      </c>
      <c r="I116" s="104">
        <f t="shared" si="6"/>
        <v>0</v>
      </c>
      <c r="J116" s="105">
        <f t="shared" si="7"/>
        <v>0</v>
      </c>
      <c r="K116" s="105">
        <f t="shared" si="8"/>
        <v>0</v>
      </c>
      <c r="L116" s="104">
        <f t="shared" si="9"/>
        <v>0</v>
      </c>
      <c r="M116" s="104">
        <f t="shared" si="0"/>
        <v>0</v>
      </c>
      <c r="N116" s="105">
        <f t="shared" si="10"/>
        <v>0</v>
      </c>
      <c r="O116" s="105">
        <f t="shared" si="11"/>
        <v>0</v>
      </c>
      <c r="P116" s="67"/>
    </row>
    <row r="117" spans="1:16" ht="20.25">
      <c r="A117" s="101" t="s">
        <v>117</v>
      </c>
      <c r="B117" s="106">
        <v>4.7000000000000004E-05</v>
      </c>
      <c r="C117" s="106">
        <v>0</v>
      </c>
      <c r="D117" s="107">
        <f t="shared" si="1"/>
        <v>0</v>
      </c>
      <c r="E117" s="104">
        <f t="shared" si="2"/>
        <v>0</v>
      </c>
      <c r="F117" s="105">
        <f t="shared" si="3"/>
        <v>0</v>
      </c>
      <c r="G117" s="105">
        <f t="shared" si="4"/>
        <v>0</v>
      </c>
      <c r="H117" s="104">
        <f t="shared" si="5"/>
        <v>0</v>
      </c>
      <c r="I117" s="104">
        <f t="shared" si="6"/>
        <v>0</v>
      </c>
      <c r="J117" s="105">
        <f t="shared" si="7"/>
        <v>0</v>
      </c>
      <c r="K117" s="105">
        <f t="shared" si="8"/>
        <v>0</v>
      </c>
      <c r="L117" s="104">
        <f t="shared" si="9"/>
        <v>0</v>
      </c>
      <c r="M117" s="104">
        <f t="shared" si="0"/>
        <v>0</v>
      </c>
      <c r="N117" s="105">
        <f t="shared" si="10"/>
        <v>0</v>
      </c>
      <c r="O117" s="105">
        <f t="shared" si="11"/>
        <v>0</v>
      </c>
      <c r="P117" s="67"/>
    </row>
    <row r="118" spans="1:16" ht="20.25">
      <c r="A118" s="101" t="s">
        <v>118</v>
      </c>
      <c r="B118" s="106">
        <v>0</v>
      </c>
      <c r="C118" s="106">
        <v>0</v>
      </c>
      <c r="D118" s="107">
        <f t="shared" si="1"/>
        <v>0</v>
      </c>
      <c r="E118" s="104">
        <f t="shared" si="2"/>
        <v>0</v>
      </c>
      <c r="F118" s="105">
        <f t="shared" si="3"/>
        <v>0</v>
      </c>
      <c r="G118" s="105">
        <f t="shared" si="4"/>
        <v>0</v>
      </c>
      <c r="H118" s="104">
        <f t="shared" si="5"/>
        <v>0</v>
      </c>
      <c r="I118" s="104">
        <f t="shared" si="6"/>
        <v>0</v>
      </c>
      <c r="J118" s="105">
        <f t="shared" si="7"/>
        <v>0</v>
      </c>
      <c r="K118" s="105">
        <f t="shared" si="8"/>
        <v>0</v>
      </c>
      <c r="L118" s="104">
        <f t="shared" si="9"/>
        <v>0</v>
      </c>
      <c r="M118" s="104">
        <f t="shared" si="0"/>
        <v>0</v>
      </c>
      <c r="N118" s="105">
        <f t="shared" si="10"/>
        <v>0</v>
      </c>
      <c r="O118" s="105">
        <f t="shared" si="11"/>
        <v>0</v>
      </c>
      <c r="P118" s="67"/>
    </row>
    <row r="119" spans="1:16" ht="20.25">
      <c r="A119" s="101" t="s">
        <v>119</v>
      </c>
      <c r="B119" s="106">
        <v>0</v>
      </c>
      <c r="C119" s="106">
        <v>0</v>
      </c>
      <c r="D119" s="107">
        <f t="shared" si="1"/>
        <v>0</v>
      </c>
      <c r="E119" s="104">
        <f t="shared" si="2"/>
        <v>0</v>
      </c>
      <c r="F119" s="105">
        <f t="shared" si="3"/>
        <v>0</v>
      </c>
      <c r="G119" s="105">
        <f t="shared" si="4"/>
        <v>0</v>
      </c>
      <c r="H119" s="104">
        <f t="shared" si="5"/>
        <v>0</v>
      </c>
      <c r="I119" s="104">
        <f t="shared" si="6"/>
        <v>0</v>
      </c>
      <c r="J119" s="105">
        <f t="shared" si="7"/>
        <v>0</v>
      </c>
      <c r="K119" s="105">
        <f t="shared" si="8"/>
        <v>0</v>
      </c>
      <c r="L119" s="104">
        <f t="shared" si="9"/>
        <v>0</v>
      </c>
      <c r="M119" s="104">
        <f t="shared" si="0"/>
        <v>0</v>
      </c>
      <c r="N119" s="105">
        <f t="shared" si="10"/>
        <v>0</v>
      </c>
      <c r="O119" s="105">
        <f t="shared" si="11"/>
        <v>0</v>
      </c>
      <c r="P119" s="67"/>
    </row>
    <row r="120" spans="1:16" ht="20.25">
      <c r="A120" s="101" t="s">
        <v>120</v>
      </c>
      <c r="B120" s="106">
        <v>1.1999999999999999E-05</v>
      </c>
      <c r="C120" s="106">
        <v>0</v>
      </c>
      <c r="D120" s="107">
        <f t="shared" si="1"/>
        <v>0</v>
      </c>
      <c r="E120" s="104">
        <f t="shared" si="2"/>
        <v>0</v>
      </c>
      <c r="F120" s="105">
        <f t="shared" si="3"/>
        <v>0</v>
      </c>
      <c r="G120" s="105">
        <f t="shared" si="4"/>
        <v>0</v>
      </c>
      <c r="H120" s="104">
        <f t="shared" si="5"/>
        <v>0</v>
      </c>
      <c r="I120" s="104">
        <f t="shared" si="6"/>
        <v>0</v>
      </c>
      <c r="J120" s="105">
        <f t="shared" si="7"/>
        <v>0</v>
      </c>
      <c r="K120" s="105">
        <f t="shared" si="8"/>
        <v>0</v>
      </c>
      <c r="L120" s="104">
        <f t="shared" si="9"/>
        <v>0</v>
      </c>
      <c r="M120" s="104">
        <f t="shared" si="0"/>
        <v>0</v>
      </c>
      <c r="N120" s="105">
        <f t="shared" si="10"/>
        <v>0</v>
      </c>
      <c r="O120" s="105">
        <f t="shared" si="11"/>
        <v>0</v>
      </c>
      <c r="P120" s="67"/>
    </row>
    <row r="121" spans="1:16" ht="20.25">
      <c r="A121" s="101" t="s">
        <v>121</v>
      </c>
      <c r="B121" s="106">
        <v>0</v>
      </c>
      <c r="C121" s="106">
        <v>0</v>
      </c>
      <c r="D121" s="107">
        <f t="shared" si="1"/>
        <v>0</v>
      </c>
      <c r="E121" s="104">
        <f t="shared" si="2"/>
        <v>0</v>
      </c>
      <c r="F121" s="105">
        <f t="shared" si="3"/>
        <v>0</v>
      </c>
      <c r="G121" s="105">
        <f t="shared" si="4"/>
        <v>0</v>
      </c>
      <c r="H121" s="104">
        <f t="shared" si="5"/>
        <v>0</v>
      </c>
      <c r="I121" s="104">
        <f t="shared" si="6"/>
        <v>0</v>
      </c>
      <c r="J121" s="105">
        <f t="shared" si="7"/>
        <v>0</v>
      </c>
      <c r="K121" s="105">
        <f t="shared" si="8"/>
        <v>0</v>
      </c>
      <c r="L121" s="104">
        <f t="shared" si="9"/>
        <v>0</v>
      </c>
      <c r="M121" s="104">
        <f t="shared" si="0"/>
        <v>0</v>
      </c>
      <c r="N121" s="105">
        <f t="shared" si="10"/>
        <v>0</v>
      </c>
      <c r="O121" s="105">
        <f t="shared" si="11"/>
        <v>0</v>
      </c>
      <c r="P121" s="67"/>
    </row>
    <row r="122" spans="1:16" ht="20.25">
      <c r="A122" s="101" t="s">
        <v>122</v>
      </c>
      <c r="B122" s="106">
        <v>9.7E-05</v>
      </c>
      <c r="C122" s="106">
        <v>0</v>
      </c>
      <c r="D122" s="107">
        <f t="shared" si="1"/>
        <v>0</v>
      </c>
      <c r="E122" s="104">
        <f t="shared" si="2"/>
        <v>0</v>
      </c>
      <c r="F122" s="105">
        <f t="shared" si="3"/>
        <v>0</v>
      </c>
      <c r="G122" s="105">
        <f t="shared" si="4"/>
        <v>0</v>
      </c>
      <c r="H122" s="104">
        <f t="shared" si="5"/>
        <v>0</v>
      </c>
      <c r="I122" s="104">
        <f t="shared" si="6"/>
        <v>0</v>
      </c>
      <c r="J122" s="105">
        <f t="shared" si="7"/>
        <v>0</v>
      </c>
      <c r="K122" s="105">
        <f t="shared" si="8"/>
        <v>0</v>
      </c>
      <c r="L122" s="104">
        <f t="shared" si="9"/>
        <v>0</v>
      </c>
      <c r="M122" s="104">
        <f t="shared" si="0"/>
        <v>0</v>
      </c>
      <c r="N122" s="105">
        <f t="shared" si="10"/>
        <v>0</v>
      </c>
      <c r="O122" s="105">
        <f t="shared" si="11"/>
        <v>0</v>
      </c>
      <c r="P122" s="67"/>
    </row>
    <row r="123" spans="1:16" ht="20.25">
      <c r="A123" s="101" t="s">
        <v>123</v>
      </c>
      <c r="B123" s="106">
        <v>0.00016</v>
      </c>
      <c r="C123" s="106">
        <v>0.00021899999999999998</v>
      </c>
      <c r="D123" s="107">
        <f t="shared" si="1"/>
        <v>0</v>
      </c>
      <c r="E123" s="104">
        <f t="shared" si="2"/>
        <v>0</v>
      </c>
      <c r="F123" s="105">
        <f t="shared" si="3"/>
        <v>0</v>
      </c>
      <c r="G123" s="105">
        <f t="shared" si="4"/>
        <v>0</v>
      </c>
      <c r="H123" s="104">
        <f t="shared" si="5"/>
        <v>0</v>
      </c>
      <c r="I123" s="104">
        <f t="shared" si="6"/>
        <v>0</v>
      </c>
      <c r="J123" s="105">
        <f t="shared" si="7"/>
        <v>0</v>
      </c>
      <c r="K123" s="105">
        <f t="shared" si="8"/>
        <v>0</v>
      </c>
      <c r="L123" s="104">
        <f t="shared" si="9"/>
        <v>0</v>
      </c>
      <c r="M123" s="104">
        <f t="shared" si="0"/>
        <v>0</v>
      </c>
      <c r="N123" s="105">
        <f t="shared" si="10"/>
        <v>0</v>
      </c>
      <c r="O123" s="105">
        <f t="shared" si="11"/>
        <v>0</v>
      </c>
      <c r="P123" s="67"/>
    </row>
    <row r="124" spans="1:16" ht="20.25">
      <c r="A124" s="101" t="s">
        <v>124</v>
      </c>
      <c r="B124" s="106">
        <v>0</v>
      </c>
      <c r="C124" s="106">
        <v>0</v>
      </c>
      <c r="D124" s="107">
        <f t="shared" si="1"/>
        <v>0</v>
      </c>
      <c r="E124" s="104">
        <f t="shared" si="2"/>
        <v>0</v>
      </c>
      <c r="F124" s="105">
        <f t="shared" si="3"/>
        <v>0</v>
      </c>
      <c r="G124" s="105">
        <f t="shared" si="4"/>
        <v>0</v>
      </c>
      <c r="H124" s="104">
        <f t="shared" si="5"/>
        <v>0</v>
      </c>
      <c r="I124" s="104">
        <f t="shared" si="6"/>
        <v>0</v>
      </c>
      <c r="J124" s="105">
        <f t="shared" si="7"/>
        <v>0</v>
      </c>
      <c r="K124" s="105">
        <f t="shared" si="8"/>
        <v>0</v>
      </c>
      <c r="L124" s="104">
        <f t="shared" si="9"/>
        <v>0</v>
      </c>
      <c r="M124" s="104">
        <f t="shared" si="0"/>
        <v>0</v>
      </c>
      <c r="N124" s="105">
        <f t="shared" si="10"/>
        <v>0</v>
      </c>
      <c r="O124" s="105">
        <f t="shared" si="11"/>
        <v>0</v>
      </c>
      <c r="P124" s="67"/>
    </row>
    <row r="125" spans="1:16" ht="20.25">
      <c r="A125" s="101" t="s">
        <v>125</v>
      </c>
      <c r="B125" s="106">
        <v>3.1E-05</v>
      </c>
      <c r="C125" s="106">
        <v>0.000365</v>
      </c>
      <c r="D125" s="107">
        <f t="shared" si="1"/>
        <v>0</v>
      </c>
      <c r="E125" s="104">
        <f t="shared" si="2"/>
        <v>0</v>
      </c>
      <c r="F125" s="105">
        <f t="shared" si="3"/>
        <v>0</v>
      </c>
      <c r="G125" s="105">
        <f t="shared" si="4"/>
        <v>0</v>
      </c>
      <c r="H125" s="104">
        <f t="shared" si="5"/>
        <v>0</v>
      </c>
      <c r="I125" s="104">
        <f t="shared" si="6"/>
        <v>0</v>
      </c>
      <c r="J125" s="105">
        <f t="shared" si="7"/>
        <v>0</v>
      </c>
      <c r="K125" s="105">
        <f t="shared" si="8"/>
        <v>0</v>
      </c>
      <c r="L125" s="104">
        <f t="shared" si="9"/>
        <v>0</v>
      </c>
      <c r="M125" s="104">
        <f t="shared" si="0"/>
        <v>0</v>
      </c>
      <c r="N125" s="105">
        <f t="shared" si="10"/>
        <v>0</v>
      </c>
      <c r="O125" s="105">
        <f t="shared" si="11"/>
        <v>0</v>
      </c>
      <c r="P125" s="67"/>
    </row>
    <row r="126" spans="1:16" ht="20.25">
      <c r="A126" s="101" t="s">
        <v>126</v>
      </c>
      <c r="B126" s="106">
        <v>0</v>
      </c>
      <c r="C126" s="106">
        <v>0</v>
      </c>
      <c r="D126" s="107">
        <f t="shared" si="1"/>
        <v>0</v>
      </c>
      <c r="E126" s="104">
        <f t="shared" si="2"/>
        <v>0</v>
      </c>
      <c r="F126" s="105">
        <f t="shared" si="3"/>
        <v>0</v>
      </c>
      <c r="G126" s="105">
        <f t="shared" si="4"/>
        <v>0</v>
      </c>
      <c r="H126" s="104">
        <f t="shared" si="5"/>
        <v>0</v>
      </c>
      <c r="I126" s="104">
        <f t="shared" si="6"/>
        <v>0</v>
      </c>
      <c r="J126" s="105">
        <f t="shared" si="7"/>
        <v>0</v>
      </c>
      <c r="K126" s="105">
        <f t="shared" si="8"/>
        <v>0</v>
      </c>
      <c r="L126" s="104">
        <f t="shared" si="9"/>
        <v>0</v>
      </c>
      <c r="M126" s="104">
        <f t="shared" si="0"/>
        <v>0</v>
      </c>
      <c r="N126" s="105">
        <f t="shared" si="10"/>
        <v>0</v>
      </c>
      <c r="O126" s="105">
        <f t="shared" si="11"/>
        <v>0</v>
      </c>
      <c r="P126" s="67"/>
    </row>
    <row r="127" spans="1:16" ht="20.25">
      <c r="A127" s="101" t="s">
        <v>127</v>
      </c>
      <c r="B127" s="106">
        <v>0</v>
      </c>
      <c r="C127" s="106">
        <v>0</v>
      </c>
      <c r="D127" s="107">
        <f t="shared" si="1"/>
        <v>0</v>
      </c>
      <c r="E127" s="104">
        <f t="shared" si="2"/>
        <v>0</v>
      </c>
      <c r="F127" s="105">
        <f t="shared" si="3"/>
        <v>0</v>
      </c>
      <c r="G127" s="105">
        <f t="shared" si="4"/>
        <v>0</v>
      </c>
      <c r="H127" s="104">
        <f t="shared" si="5"/>
        <v>0</v>
      </c>
      <c r="I127" s="104">
        <f t="shared" si="6"/>
        <v>0</v>
      </c>
      <c r="J127" s="105">
        <f t="shared" si="7"/>
        <v>0</v>
      </c>
      <c r="K127" s="105">
        <f t="shared" si="8"/>
        <v>0</v>
      </c>
      <c r="L127" s="104">
        <f t="shared" si="9"/>
        <v>0</v>
      </c>
      <c r="M127" s="104">
        <f t="shared" si="0"/>
        <v>0</v>
      </c>
      <c r="N127" s="105">
        <f t="shared" si="10"/>
        <v>0</v>
      </c>
      <c r="O127" s="105">
        <f t="shared" si="11"/>
        <v>0</v>
      </c>
      <c r="P127" s="67"/>
    </row>
    <row r="128" spans="1:16" ht="20.25">
      <c r="A128" s="101" t="s">
        <v>128</v>
      </c>
      <c r="B128" s="106">
        <v>0</v>
      </c>
      <c r="C128" s="106">
        <v>0</v>
      </c>
      <c r="D128" s="107">
        <f t="shared" si="1"/>
        <v>0</v>
      </c>
      <c r="E128" s="104">
        <f t="shared" si="2"/>
        <v>0</v>
      </c>
      <c r="F128" s="105">
        <f t="shared" si="3"/>
        <v>0</v>
      </c>
      <c r="G128" s="105">
        <f t="shared" si="4"/>
        <v>0</v>
      </c>
      <c r="H128" s="104">
        <f t="shared" si="5"/>
        <v>0</v>
      </c>
      <c r="I128" s="104">
        <f t="shared" si="6"/>
        <v>0</v>
      </c>
      <c r="J128" s="105">
        <f t="shared" si="7"/>
        <v>0</v>
      </c>
      <c r="K128" s="105">
        <f t="shared" si="8"/>
        <v>0</v>
      </c>
      <c r="L128" s="104">
        <f t="shared" si="9"/>
        <v>0</v>
      </c>
      <c r="M128" s="104">
        <f t="shared" si="0"/>
        <v>0</v>
      </c>
      <c r="N128" s="105">
        <f t="shared" si="10"/>
        <v>0</v>
      </c>
      <c r="O128" s="105">
        <f t="shared" si="11"/>
        <v>0</v>
      </c>
      <c r="P128" s="67"/>
    </row>
    <row r="129" spans="1:16" ht="20.25">
      <c r="A129" s="101" t="s">
        <v>129</v>
      </c>
      <c r="B129" s="106">
        <v>0</v>
      </c>
      <c r="C129" s="106">
        <v>0</v>
      </c>
      <c r="D129" s="107">
        <f t="shared" si="1"/>
        <v>0</v>
      </c>
      <c r="E129" s="104">
        <f t="shared" si="2"/>
        <v>0</v>
      </c>
      <c r="F129" s="105">
        <f t="shared" si="3"/>
        <v>0</v>
      </c>
      <c r="G129" s="105">
        <f t="shared" si="4"/>
        <v>0</v>
      </c>
      <c r="H129" s="104">
        <f t="shared" si="5"/>
        <v>0</v>
      </c>
      <c r="I129" s="104">
        <f t="shared" si="6"/>
        <v>0</v>
      </c>
      <c r="J129" s="105">
        <f t="shared" si="7"/>
        <v>0</v>
      </c>
      <c r="K129" s="105">
        <f t="shared" si="8"/>
        <v>0</v>
      </c>
      <c r="L129" s="104">
        <f t="shared" si="9"/>
        <v>0</v>
      </c>
      <c r="M129" s="104">
        <f t="shared" si="0"/>
        <v>0</v>
      </c>
      <c r="N129" s="105">
        <f t="shared" si="10"/>
        <v>0</v>
      </c>
      <c r="O129" s="105">
        <f t="shared" si="11"/>
        <v>0</v>
      </c>
      <c r="P129" s="67"/>
    </row>
    <row r="130" spans="1:16" ht="20.25">
      <c r="A130" s="101" t="s">
        <v>130</v>
      </c>
      <c r="B130" s="106">
        <v>0</v>
      </c>
      <c r="C130" s="106">
        <v>0</v>
      </c>
      <c r="D130" s="107">
        <f t="shared" si="1"/>
        <v>0</v>
      </c>
      <c r="E130" s="104">
        <f t="shared" si="2"/>
        <v>0</v>
      </c>
      <c r="F130" s="105">
        <f t="shared" si="3"/>
        <v>0</v>
      </c>
      <c r="G130" s="105">
        <f t="shared" si="4"/>
        <v>0</v>
      </c>
      <c r="H130" s="104">
        <f t="shared" si="5"/>
        <v>0</v>
      </c>
      <c r="I130" s="104">
        <f t="shared" si="6"/>
        <v>0</v>
      </c>
      <c r="J130" s="105">
        <f t="shared" si="7"/>
        <v>0</v>
      </c>
      <c r="K130" s="105">
        <f t="shared" si="8"/>
        <v>0</v>
      </c>
      <c r="L130" s="104">
        <f t="shared" si="9"/>
        <v>0</v>
      </c>
      <c r="M130" s="104">
        <f t="shared" si="0"/>
        <v>0</v>
      </c>
      <c r="N130" s="105">
        <f t="shared" si="10"/>
        <v>0</v>
      </c>
      <c r="O130" s="105">
        <f t="shared" si="11"/>
        <v>0</v>
      </c>
      <c r="P130" s="67"/>
    </row>
    <row r="131" spans="1:16" ht="20.25">
      <c r="A131" s="101" t="s">
        <v>131</v>
      </c>
      <c r="B131" s="106">
        <v>0</v>
      </c>
      <c r="C131" s="106">
        <v>0</v>
      </c>
      <c r="D131" s="107">
        <f t="shared" si="1"/>
        <v>0</v>
      </c>
      <c r="E131" s="104">
        <f t="shared" si="2"/>
        <v>0</v>
      </c>
      <c r="F131" s="105">
        <f t="shared" si="3"/>
        <v>0</v>
      </c>
      <c r="G131" s="105">
        <f t="shared" si="4"/>
        <v>0</v>
      </c>
      <c r="H131" s="104">
        <f t="shared" si="5"/>
        <v>0</v>
      </c>
      <c r="I131" s="104">
        <f t="shared" si="6"/>
        <v>0</v>
      </c>
      <c r="J131" s="105">
        <f t="shared" si="7"/>
        <v>0</v>
      </c>
      <c r="K131" s="105">
        <f t="shared" si="8"/>
        <v>0</v>
      </c>
      <c r="L131" s="104">
        <f t="shared" si="9"/>
        <v>0</v>
      </c>
      <c r="M131" s="104">
        <f t="shared" si="0"/>
        <v>0</v>
      </c>
      <c r="N131" s="105">
        <f t="shared" si="10"/>
        <v>0</v>
      </c>
      <c r="O131" s="105">
        <f t="shared" si="11"/>
        <v>0</v>
      </c>
      <c r="P131" s="67"/>
    </row>
    <row r="132" spans="1:16" ht="20.25">
      <c r="A132" s="101" t="s">
        <v>132</v>
      </c>
      <c r="B132" s="106">
        <v>0</v>
      </c>
      <c r="C132" s="106">
        <v>0</v>
      </c>
      <c r="D132" s="107">
        <f t="shared" si="1"/>
        <v>0</v>
      </c>
      <c r="E132" s="104">
        <f t="shared" si="2"/>
        <v>0</v>
      </c>
      <c r="F132" s="105">
        <f t="shared" si="3"/>
        <v>0</v>
      </c>
      <c r="G132" s="105">
        <f t="shared" si="4"/>
        <v>0</v>
      </c>
      <c r="H132" s="104">
        <f t="shared" si="5"/>
        <v>0</v>
      </c>
      <c r="I132" s="104">
        <f t="shared" si="6"/>
        <v>0</v>
      </c>
      <c r="J132" s="105">
        <f t="shared" si="7"/>
        <v>0</v>
      </c>
      <c r="K132" s="105">
        <f t="shared" si="8"/>
        <v>0</v>
      </c>
      <c r="L132" s="104">
        <f t="shared" si="9"/>
        <v>0</v>
      </c>
      <c r="M132" s="104">
        <f t="shared" si="0"/>
        <v>0</v>
      </c>
      <c r="N132" s="105">
        <f t="shared" si="10"/>
        <v>0</v>
      </c>
      <c r="O132" s="105">
        <f t="shared" si="11"/>
        <v>0</v>
      </c>
      <c r="P132" s="67"/>
    </row>
    <row r="133" spans="1:16" ht="20.25">
      <c r="A133" s="101" t="s">
        <v>133</v>
      </c>
      <c r="B133" s="106">
        <v>0</v>
      </c>
      <c r="C133" s="106">
        <v>0</v>
      </c>
      <c r="D133" s="107">
        <f t="shared" si="1"/>
        <v>0</v>
      </c>
      <c r="E133" s="104">
        <f t="shared" si="2"/>
        <v>0</v>
      </c>
      <c r="F133" s="105">
        <f t="shared" si="3"/>
        <v>0</v>
      </c>
      <c r="G133" s="105">
        <f t="shared" si="4"/>
        <v>0</v>
      </c>
      <c r="H133" s="104">
        <f t="shared" si="5"/>
        <v>0</v>
      </c>
      <c r="I133" s="104">
        <f t="shared" si="6"/>
        <v>0</v>
      </c>
      <c r="J133" s="105">
        <f t="shared" si="7"/>
        <v>0</v>
      </c>
      <c r="K133" s="105">
        <f t="shared" si="8"/>
        <v>0</v>
      </c>
      <c r="L133" s="104">
        <f t="shared" si="9"/>
        <v>0</v>
      </c>
      <c r="M133" s="104">
        <f t="shared" si="0"/>
        <v>0</v>
      </c>
      <c r="N133" s="105">
        <f t="shared" si="10"/>
        <v>0</v>
      </c>
      <c r="O133" s="105">
        <f t="shared" si="11"/>
        <v>0</v>
      </c>
      <c r="P133" s="67"/>
    </row>
    <row r="134" spans="1:16" ht="20.25">
      <c r="A134" s="101" t="s">
        <v>134</v>
      </c>
      <c r="B134" s="106">
        <v>0</v>
      </c>
      <c r="C134" s="106">
        <v>0</v>
      </c>
      <c r="D134" s="107">
        <f t="shared" si="1"/>
        <v>0</v>
      </c>
      <c r="E134" s="104">
        <f t="shared" si="2"/>
        <v>0</v>
      </c>
      <c r="F134" s="105">
        <f t="shared" si="3"/>
        <v>0</v>
      </c>
      <c r="G134" s="105">
        <f t="shared" si="4"/>
        <v>0</v>
      </c>
      <c r="H134" s="104">
        <f t="shared" si="5"/>
        <v>0</v>
      </c>
      <c r="I134" s="104">
        <f t="shared" si="6"/>
        <v>0</v>
      </c>
      <c r="J134" s="105">
        <f t="shared" si="7"/>
        <v>0</v>
      </c>
      <c r="K134" s="105">
        <f t="shared" si="8"/>
        <v>0</v>
      </c>
      <c r="L134" s="104">
        <f t="shared" si="9"/>
        <v>0</v>
      </c>
      <c r="M134" s="104">
        <f t="shared" si="0"/>
        <v>0</v>
      </c>
      <c r="N134" s="105">
        <f t="shared" si="10"/>
        <v>0</v>
      </c>
      <c r="O134" s="105">
        <f t="shared" si="11"/>
        <v>0</v>
      </c>
      <c r="P134" s="67"/>
    </row>
    <row r="135" spans="1:16" ht="20.25">
      <c r="A135" s="101" t="s">
        <v>135</v>
      </c>
      <c r="B135" s="106">
        <v>3.6E-05</v>
      </c>
      <c r="C135" s="106">
        <v>0</v>
      </c>
      <c r="D135" s="107">
        <f t="shared" si="1"/>
        <v>0</v>
      </c>
      <c r="E135" s="104">
        <f t="shared" si="2"/>
        <v>0</v>
      </c>
      <c r="F135" s="105">
        <f t="shared" si="3"/>
        <v>0</v>
      </c>
      <c r="G135" s="105">
        <f t="shared" si="4"/>
        <v>0</v>
      </c>
      <c r="H135" s="104">
        <f t="shared" si="5"/>
        <v>0</v>
      </c>
      <c r="I135" s="104">
        <f t="shared" si="6"/>
        <v>0</v>
      </c>
      <c r="J135" s="105">
        <f t="shared" si="7"/>
        <v>0</v>
      </c>
      <c r="K135" s="105">
        <f t="shared" si="8"/>
        <v>0</v>
      </c>
      <c r="L135" s="104">
        <f t="shared" si="9"/>
        <v>0</v>
      </c>
      <c r="M135" s="104">
        <f t="shared" si="0"/>
        <v>0</v>
      </c>
      <c r="N135" s="105">
        <f t="shared" si="10"/>
        <v>0</v>
      </c>
      <c r="O135" s="105">
        <f t="shared" si="11"/>
        <v>0</v>
      </c>
      <c r="P135" s="67"/>
    </row>
    <row r="136" spans="1:16" ht="20.25">
      <c r="A136" s="101" t="s">
        <v>136</v>
      </c>
      <c r="B136" s="106">
        <v>0.000211</v>
      </c>
      <c r="C136" s="106">
        <v>0.001162</v>
      </c>
      <c r="D136" s="107">
        <f t="shared" si="1"/>
        <v>0</v>
      </c>
      <c r="E136" s="104">
        <f t="shared" si="2"/>
        <v>0</v>
      </c>
      <c r="F136" s="105">
        <f t="shared" si="3"/>
        <v>0</v>
      </c>
      <c r="G136" s="105">
        <f t="shared" si="4"/>
        <v>0</v>
      </c>
      <c r="H136" s="104">
        <f t="shared" si="5"/>
        <v>0</v>
      </c>
      <c r="I136" s="104">
        <f t="shared" si="6"/>
        <v>0</v>
      </c>
      <c r="J136" s="105">
        <f t="shared" si="7"/>
        <v>0</v>
      </c>
      <c r="K136" s="105">
        <f t="shared" si="8"/>
        <v>0</v>
      </c>
      <c r="L136" s="104">
        <f t="shared" si="9"/>
        <v>0</v>
      </c>
      <c r="M136" s="104">
        <f t="shared" si="0"/>
        <v>0</v>
      </c>
      <c r="N136" s="105">
        <f t="shared" si="10"/>
        <v>0</v>
      </c>
      <c r="O136" s="105">
        <f t="shared" si="11"/>
        <v>0</v>
      </c>
      <c r="P136" s="67"/>
    </row>
    <row r="137" spans="1:16" ht="20.25">
      <c r="A137" s="101" t="s">
        <v>137</v>
      </c>
      <c r="B137" s="106">
        <v>0</v>
      </c>
      <c r="C137" s="106">
        <v>0</v>
      </c>
      <c r="D137" s="107">
        <f t="shared" si="1"/>
        <v>0</v>
      </c>
      <c r="E137" s="104">
        <f t="shared" si="2"/>
        <v>0</v>
      </c>
      <c r="F137" s="105">
        <f t="shared" si="3"/>
        <v>0</v>
      </c>
      <c r="G137" s="105">
        <f t="shared" si="4"/>
        <v>0</v>
      </c>
      <c r="H137" s="104">
        <f t="shared" si="5"/>
        <v>0</v>
      </c>
      <c r="I137" s="104">
        <f t="shared" si="6"/>
        <v>0</v>
      </c>
      <c r="J137" s="105">
        <f t="shared" si="7"/>
        <v>0</v>
      </c>
      <c r="K137" s="105">
        <f t="shared" si="8"/>
        <v>0</v>
      </c>
      <c r="L137" s="104">
        <f t="shared" si="9"/>
        <v>0</v>
      </c>
      <c r="M137" s="104">
        <f t="shared" si="0"/>
        <v>0</v>
      </c>
      <c r="N137" s="105">
        <f t="shared" si="10"/>
        <v>0</v>
      </c>
      <c r="O137" s="105">
        <f t="shared" si="11"/>
        <v>0</v>
      </c>
      <c r="P137" s="67"/>
    </row>
    <row r="138" spans="1:16" ht="20.25">
      <c r="A138" s="101" t="s">
        <v>138</v>
      </c>
      <c r="B138" s="106">
        <v>0</v>
      </c>
      <c r="C138" s="106">
        <v>0</v>
      </c>
      <c r="D138" s="107">
        <f t="shared" si="1"/>
        <v>0</v>
      </c>
      <c r="E138" s="104">
        <f t="shared" si="2"/>
        <v>0</v>
      </c>
      <c r="F138" s="105">
        <f t="shared" si="3"/>
        <v>0</v>
      </c>
      <c r="G138" s="105">
        <f t="shared" si="4"/>
        <v>0</v>
      </c>
      <c r="H138" s="104">
        <f t="shared" si="5"/>
        <v>0</v>
      </c>
      <c r="I138" s="104">
        <f t="shared" si="6"/>
        <v>0</v>
      </c>
      <c r="J138" s="105">
        <f t="shared" si="7"/>
        <v>0</v>
      </c>
      <c r="K138" s="105">
        <f t="shared" si="8"/>
        <v>0</v>
      </c>
      <c r="L138" s="104">
        <f t="shared" si="9"/>
        <v>0</v>
      </c>
      <c r="M138" s="104">
        <f t="shared" si="0"/>
        <v>0</v>
      </c>
      <c r="N138" s="105">
        <f t="shared" si="10"/>
        <v>0</v>
      </c>
      <c r="O138" s="105">
        <f t="shared" si="11"/>
        <v>0</v>
      </c>
      <c r="P138" s="67"/>
    </row>
    <row r="139" spans="1:16" ht="20.25">
      <c r="A139" s="101" t="s">
        <v>139</v>
      </c>
      <c r="B139" s="106">
        <v>0</v>
      </c>
      <c r="C139" s="106">
        <v>0.000157</v>
      </c>
      <c r="D139" s="107">
        <f t="shared" si="1"/>
        <v>0</v>
      </c>
      <c r="E139" s="104">
        <f t="shared" si="2"/>
        <v>0</v>
      </c>
      <c r="F139" s="105">
        <f t="shared" si="3"/>
        <v>0</v>
      </c>
      <c r="G139" s="105">
        <f t="shared" si="4"/>
        <v>0</v>
      </c>
      <c r="H139" s="104">
        <f t="shared" si="5"/>
        <v>0</v>
      </c>
      <c r="I139" s="104">
        <f t="shared" si="6"/>
        <v>0</v>
      </c>
      <c r="J139" s="105">
        <f t="shared" si="7"/>
        <v>0</v>
      </c>
      <c r="K139" s="105">
        <f t="shared" si="8"/>
        <v>0</v>
      </c>
      <c r="L139" s="104">
        <f t="shared" si="9"/>
        <v>0</v>
      </c>
      <c r="M139" s="104">
        <f t="shared" si="0"/>
        <v>0</v>
      </c>
      <c r="N139" s="105">
        <f t="shared" si="10"/>
        <v>0</v>
      </c>
      <c r="O139" s="105">
        <f t="shared" si="11"/>
        <v>0</v>
      </c>
      <c r="P139" s="67"/>
    </row>
    <row r="140" spans="1:16" ht="20.25">
      <c r="A140" s="101" t="s">
        <v>140</v>
      </c>
      <c r="B140" s="106">
        <v>0.000189</v>
      </c>
      <c r="C140" s="106">
        <v>0.001421</v>
      </c>
      <c r="D140" s="107">
        <f t="shared" si="1"/>
        <v>0</v>
      </c>
      <c r="E140" s="104">
        <f t="shared" si="2"/>
        <v>0</v>
      </c>
      <c r="F140" s="105">
        <f t="shared" si="3"/>
        <v>0</v>
      </c>
      <c r="G140" s="105">
        <f t="shared" si="4"/>
        <v>0</v>
      </c>
      <c r="H140" s="104">
        <f t="shared" si="5"/>
        <v>0</v>
      </c>
      <c r="I140" s="104">
        <f t="shared" si="6"/>
        <v>0</v>
      </c>
      <c r="J140" s="105">
        <f t="shared" si="7"/>
        <v>0</v>
      </c>
      <c r="K140" s="105">
        <f t="shared" si="8"/>
        <v>0</v>
      </c>
      <c r="L140" s="104">
        <f t="shared" si="9"/>
        <v>0</v>
      </c>
      <c r="M140" s="104">
        <f t="shared" si="0"/>
        <v>0</v>
      </c>
      <c r="N140" s="105">
        <f t="shared" si="10"/>
        <v>0</v>
      </c>
      <c r="O140" s="105">
        <f t="shared" si="11"/>
        <v>0</v>
      </c>
      <c r="P140" s="67"/>
    </row>
    <row r="141" spans="1:16" ht="20.25">
      <c r="A141" s="101" t="s">
        <v>141</v>
      </c>
      <c r="B141" s="106">
        <v>0</v>
      </c>
      <c r="C141" s="106">
        <v>0</v>
      </c>
      <c r="D141" s="107">
        <f t="shared" si="1"/>
        <v>0</v>
      </c>
      <c r="E141" s="104">
        <f t="shared" si="2"/>
        <v>0</v>
      </c>
      <c r="F141" s="105">
        <f t="shared" si="3"/>
        <v>0</v>
      </c>
      <c r="G141" s="105">
        <f t="shared" si="4"/>
        <v>0</v>
      </c>
      <c r="H141" s="104">
        <f t="shared" si="5"/>
        <v>0</v>
      </c>
      <c r="I141" s="104">
        <f t="shared" si="6"/>
        <v>0</v>
      </c>
      <c r="J141" s="105">
        <f t="shared" si="7"/>
        <v>0</v>
      </c>
      <c r="K141" s="105">
        <f t="shared" si="8"/>
        <v>0</v>
      </c>
      <c r="L141" s="104">
        <f t="shared" si="9"/>
        <v>0</v>
      </c>
      <c r="M141" s="104">
        <f t="shared" si="0"/>
        <v>0</v>
      </c>
      <c r="N141" s="105">
        <f t="shared" si="10"/>
        <v>0</v>
      </c>
      <c r="O141" s="105">
        <f t="shared" si="11"/>
        <v>0</v>
      </c>
      <c r="P141" s="67"/>
    </row>
    <row r="142" spans="1:16" ht="20.25">
      <c r="A142" s="101" t="s">
        <v>142</v>
      </c>
      <c r="B142" s="106">
        <v>6.4E-05</v>
      </c>
      <c r="C142" s="106">
        <v>9.3E-05</v>
      </c>
      <c r="D142" s="107">
        <f t="shared" si="1"/>
        <v>0</v>
      </c>
      <c r="E142" s="104">
        <f t="shared" si="2"/>
        <v>0</v>
      </c>
      <c r="F142" s="105">
        <f t="shared" si="3"/>
        <v>0</v>
      </c>
      <c r="G142" s="105">
        <f t="shared" si="4"/>
        <v>0</v>
      </c>
      <c r="H142" s="104">
        <f t="shared" si="5"/>
        <v>0</v>
      </c>
      <c r="I142" s="104">
        <f t="shared" si="6"/>
        <v>0</v>
      </c>
      <c r="J142" s="105">
        <f t="shared" si="7"/>
        <v>0</v>
      </c>
      <c r="K142" s="105">
        <f t="shared" si="8"/>
        <v>0</v>
      </c>
      <c r="L142" s="104">
        <f t="shared" si="9"/>
        <v>0</v>
      </c>
      <c r="M142" s="104">
        <f t="shared" si="0"/>
        <v>0</v>
      </c>
      <c r="N142" s="105">
        <f t="shared" si="10"/>
        <v>0</v>
      </c>
      <c r="O142" s="105">
        <f t="shared" si="11"/>
        <v>0</v>
      </c>
      <c r="P142" s="67"/>
    </row>
    <row r="143" spans="1:16" ht="20.25">
      <c r="A143" s="101" t="s">
        <v>143</v>
      </c>
      <c r="B143" s="106">
        <v>0</v>
      </c>
      <c r="C143" s="106">
        <v>5.2E-05</v>
      </c>
      <c r="D143" s="107">
        <f t="shared" si="1"/>
        <v>0</v>
      </c>
      <c r="E143" s="104">
        <f t="shared" si="2"/>
        <v>0</v>
      </c>
      <c r="F143" s="105">
        <f t="shared" si="3"/>
        <v>0</v>
      </c>
      <c r="G143" s="105">
        <f t="shared" si="4"/>
        <v>0</v>
      </c>
      <c r="H143" s="104">
        <f t="shared" si="5"/>
        <v>0</v>
      </c>
      <c r="I143" s="104">
        <f t="shared" si="6"/>
        <v>0</v>
      </c>
      <c r="J143" s="105">
        <f t="shared" si="7"/>
        <v>0</v>
      </c>
      <c r="K143" s="105">
        <f t="shared" si="8"/>
        <v>0</v>
      </c>
      <c r="L143" s="104">
        <f t="shared" si="9"/>
        <v>0</v>
      </c>
      <c r="M143" s="104">
        <f t="shared" si="0"/>
        <v>0</v>
      </c>
      <c r="N143" s="105">
        <f t="shared" si="10"/>
        <v>0</v>
      </c>
      <c r="O143" s="105">
        <f t="shared" si="11"/>
        <v>0</v>
      </c>
      <c r="P143" s="67"/>
    </row>
    <row r="144" spans="1:16" ht="20.25">
      <c r="A144" s="101" t="s">
        <v>144</v>
      </c>
      <c r="B144" s="106">
        <v>1E-06</v>
      </c>
      <c r="C144" s="106">
        <v>0</v>
      </c>
      <c r="D144" s="107">
        <f t="shared" si="1"/>
        <v>0</v>
      </c>
      <c r="E144" s="104">
        <f t="shared" si="2"/>
        <v>0</v>
      </c>
      <c r="F144" s="105">
        <f t="shared" si="3"/>
        <v>0</v>
      </c>
      <c r="G144" s="105">
        <f t="shared" si="4"/>
        <v>0</v>
      </c>
      <c r="H144" s="104">
        <f t="shared" si="5"/>
        <v>0</v>
      </c>
      <c r="I144" s="104">
        <f t="shared" si="6"/>
        <v>0</v>
      </c>
      <c r="J144" s="105">
        <f t="shared" si="7"/>
        <v>0</v>
      </c>
      <c r="K144" s="105">
        <f t="shared" si="8"/>
        <v>0</v>
      </c>
      <c r="L144" s="104">
        <f t="shared" si="9"/>
        <v>0</v>
      </c>
      <c r="M144" s="104">
        <f t="shared" si="0"/>
        <v>0</v>
      </c>
      <c r="N144" s="105">
        <f t="shared" si="10"/>
        <v>0</v>
      </c>
      <c r="O144" s="105">
        <f t="shared" si="11"/>
        <v>0</v>
      </c>
      <c r="P144" s="67"/>
    </row>
    <row r="145" spans="1:16" ht="20.25">
      <c r="A145" s="101" t="s">
        <v>145</v>
      </c>
      <c r="B145" s="106">
        <v>0</v>
      </c>
      <c r="C145" s="106">
        <v>0</v>
      </c>
      <c r="D145" s="107">
        <f t="shared" si="1"/>
        <v>0</v>
      </c>
      <c r="E145" s="104">
        <f t="shared" si="2"/>
        <v>0</v>
      </c>
      <c r="F145" s="105">
        <f t="shared" si="3"/>
        <v>0</v>
      </c>
      <c r="G145" s="105">
        <f t="shared" si="4"/>
        <v>0</v>
      </c>
      <c r="H145" s="104">
        <f t="shared" si="5"/>
        <v>0</v>
      </c>
      <c r="I145" s="104">
        <f t="shared" si="6"/>
        <v>0</v>
      </c>
      <c r="J145" s="105">
        <f t="shared" si="7"/>
        <v>0</v>
      </c>
      <c r="K145" s="105">
        <f t="shared" si="8"/>
        <v>0</v>
      </c>
      <c r="L145" s="104">
        <f t="shared" si="9"/>
        <v>0</v>
      </c>
      <c r="M145" s="104">
        <f t="shared" si="0"/>
        <v>0</v>
      </c>
      <c r="N145" s="105">
        <f t="shared" si="10"/>
        <v>0</v>
      </c>
      <c r="O145" s="105">
        <f t="shared" si="11"/>
        <v>0</v>
      </c>
      <c r="P145" s="67"/>
    </row>
    <row r="146" spans="1:16" ht="20.25">
      <c r="A146" s="101" t="s">
        <v>146</v>
      </c>
      <c r="B146" s="106">
        <v>0.000284</v>
      </c>
      <c r="C146" s="106">
        <v>0.007434</v>
      </c>
      <c r="D146" s="107">
        <f t="shared" si="1"/>
        <v>0</v>
      </c>
      <c r="E146" s="104">
        <f t="shared" si="2"/>
        <v>0</v>
      </c>
      <c r="F146" s="105">
        <f t="shared" si="3"/>
        <v>0</v>
      </c>
      <c r="G146" s="105">
        <f t="shared" si="4"/>
        <v>0</v>
      </c>
      <c r="H146" s="104">
        <f t="shared" si="5"/>
        <v>0</v>
      </c>
      <c r="I146" s="104">
        <f t="shared" si="6"/>
        <v>0</v>
      </c>
      <c r="J146" s="105">
        <f t="shared" si="7"/>
        <v>0</v>
      </c>
      <c r="K146" s="105">
        <f t="shared" si="8"/>
        <v>0</v>
      </c>
      <c r="L146" s="104">
        <f t="shared" si="9"/>
        <v>0</v>
      </c>
      <c r="M146" s="104">
        <f t="shared" si="0"/>
        <v>0</v>
      </c>
      <c r="N146" s="105">
        <f t="shared" si="10"/>
        <v>0</v>
      </c>
      <c r="O146" s="105">
        <f t="shared" si="11"/>
        <v>0</v>
      </c>
      <c r="P146" s="67"/>
    </row>
    <row r="147" spans="1:16" ht="20.25">
      <c r="A147" s="101" t="s">
        <v>147</v>
      </c>
      <c r="B147" s="106">
        <v>0</v>
      </c>
      <c r="C147" s="106">
        <v>0</v>
      </c>
      <c r="D147" s="107">
        <f t="shared" si="1"/>
        <v>0</v>
      </c>
      <c r="E147" s="104">
        <f t="shared" si="2"/>
        <v>0</v>
      </c>
      <c r="F147" s="105">
        <f t="shared" si="3"/>
        <v>0</v>
      </c>
      <c r="G147" s="105">
        <f t="shared" si="4"/>
        <v>0</v>
      </c>
      <c r="H147" s="104">
        <f t="shared" si="5"/>
        <v>0</v>
      </c>
      <c r="I147" s="104">
        <f t="shared" si="6"/>
        <v>0</v>
      </c>
      <c r="J147" s="105">
        <f t="shared" si="7"/>
        <v>0</v>
      </c>
      <c r="K147" s="105">
        <f t="shared" si="8"/>
        <v>0</v>
      </c>
      <c r="L147" s="104">
        <f t="shared" si="9"/>
        <v>0</v>
      </c>
      <c r="M147" s="104">
        <f t="shared" si="0"/>
        <v>0</v>
      </c>
      <c r="N147" s="105">
        <f t="shared" si="10"/>
        <v>0</v>
      </c>
      <c r="O147" s="105">
        <f t="shared" si="11"/>
        <v>0</v>
      </c>
      <c r="P147" s="67"/>
    </row>
    <row r="148" spans="1:16" ht="20.25">
      <c r="A148" s="101" t="s">
        <v>148</v>
      </c>
      <c r="B148" s="106">
        <v>0</v>
      </c>
      <c r="C148" s="106">
        <v>0.000172</v>
      </c>
      <c r="D148" s="107">
        <f t="shared" si="1"/>
        <v>0</v>
      </c>
      <c r="E148" s="104">
        <f t="shared" si="2"/>
        <v>0</v>
      </c>
      <c r="F148" s="105">
        <f t="shared" si="3"/>
        <v>0</v>
      </c>
      <c r="G148" s="105">
        <f t="shared" si="4"/>
        <v>0</v>
      </c>
      <c r="H148" s="104">
        <f t="shared" si="5"/>
        <v>0</v>
      </c>
      <c r="I148" s="104">
        <f t="shared" si="6"/>
        <v>0</v>
      </c>
      <c r="J148" s="105">
        <f t="shared" si="7"/>
        <v>0</v>
      </c>
      <c r="K148" s="105">
        <f t="shared" si="8"/>
        <v>0</v>
      </c>
      <c r="L148" s="104">
        <f t="shared" si="9"/>
        <v>0</v>
      </c>
      <c r="M148" s="104">
        <f t="shared" si="0"/>
        <v>0</v>
      </c>
      <c r="N148" s="105">
        <f t="shared" si="10"/>
        <v>0</v>
      </c>
      <c r="O148" s="105">
        <f t="shared" si="11"/>
        <v>0</v>
      </c>
      <c r="P148" s="67"/>
    </row>
    <row r="149" spans="1:16" ht="20.25">
      <c r="A149" s="101" t="s">
        <v>149</v>
      </c>
      <c r="B149" s="106">
        <v>0.000199</v>
      </c>
      <c r="C149" s="106">
        <v>8.6E-05</v>
      </c>
      <c r="D149" s="107">
        <f t="shared" si="1"/>
        <v>0</v>
      </c>
      <c r="E149" s="104">
        <f t="shared" si="2"/>
        <v>0</v>
      </c>
      <c r="F149" s="105">
        <f t="shared" si="3"/>
        <v>0</v>
      </c>
      <c r="G149" s="105">
        <f t="shared" si="4"/>
        <v>0</v>
      </c>
      <c r="H149" s="104">
        <f t="shared" si="5"/>
        <v>0</v>
      </c>
      <c r="I149" s="104">
        <f t="shared" si="6"/>
        <v>0</v>
      </c>
      <c r="J149" s="105">
        <f t="shared" si="7"/>
        <v>0</v>
      </c>
      <c r="K149" s="105">
        <f t="shared" si="8"/>
        <v>0</v>
      </c>
      <c r="L149" s="104">
        <f t="shared" si="9"/>
        <v>0</v>
      </c>
      <c r="M149" s="104">
        <f t="shared" si="0"/>
        <v>0</v>
      </c>
      <c r="N149" s="105">
        <f t="shared" si="10"/>
        <v>0</v>
      </c>
      <c r="O149" s="105">
        <f t="shared" si="11"/>
        <v>0</v>
      </c>
      <c r="P149" s="67"/>
    </row>
    <row r="150" spans="1:16" ht="20.25">
      <c r="A150" s="101" t="s">
        <v>150</v>
      </c>
      <c r="B150" s="106">
        <v>0</v>
      </c>
      <c r="C150" s="106">
        <v>5.4000000000000005E-05</v>
      </c>
      <c r="D150" s="107">
        <f t="shared" si="1"/>
        <v>0</v>
      </c>
      <c r="E150" s="104">
        <f t="shared" si="2"/>
        <v>0</v>
      </c>
      <c r="F150" s="105">
        <f t="shared" si="3"/>
        <v>0</v>
      </c>
      <c r="G150" s="105">
        <f t="shared" si="4"/>
        <v>0</v>
      </c>
      <c r="H150" s="104">
        <f t="shared" si="5"/>
        <v>0</v>
      </c>
      <c r="I150" s="104">
        <f t="shared" si="6"/>
        <v>0</v>
      </c>
      <c r="J150" s="105">
        <f t="shared" si="7"/>
        <v>0</v>
      </c>
      <c r="K150" s="105">
        <f t="shared" si="8"/>
        <v>0</v>
      </c>
      <c r="L150" s="104">
        <f t="shared" si="9"/>
        <v>0</v>
      </c>
      <c r="M150" s="104">
        <f t="shared" si="0"/>
        <v>0</v>
      </c>
      <c r="N150" s="105">
        <f t="shared" si="10"/>
        <v>0</v>
      </c>
      <c r="O150" s="105">
        <f t="shared" si="11"/>
        <v>0</v>
      </c>
      <c r="P150" s="67"/>
    </row>
    <row r="151" spans="1:16" ht="20.25">
      <c r="A151" s="101" t="s">
        <v>151</v>
      </c>
      <c r="B151" s="106">
        <v>0</v>
      </c>
      <c r="C151" s="106">
        <v>0</v>
      </c>
      <c r="D151" s="107">
        <f t="shared" si="1"/>
        <v>0</v>
      </c>
      <c r="E151" s="104">
        <f t="shared" si="2"/>
        <v>0</v>
      </c>
      <c r="F151" s="105">
        <f t="shared" si="3"/>
        <v>0</v>
      </c>
      <c r="G151" s="105">
        <f t="shared" si="4"/>
        <v>0</v>
      </c>
      <c r="H151" s="104">
        <f t="shared" si="5"/>
        <v>0</v>
      </c>
      <c r="I151" s="104">
        <f t="shared" si="6"/>
        <v>0</v>
      </c>
      <c r="J151" s="105">
        <f t="shared" si="7"/>
        <v>0</v>
      </c>
      <c r="K151" s="105">
        <f t="shared" si="8"/>
        <v>0</v>
      </c>
      <c r="L151" s="104">
        <f t="shared" si="9"/>
        <v>0</v>
      </c>
      <c r="M151" s="104">
        <f t="shared" si="0"/>
        <v>0</v>
      </c>
      <c r="N151" s="105">
        <f t="shared" si="10"/>
        <v>0</v>
      </c>
      <c r="O151" s="105">
        <f t="shared" si="11"/>
        <v>0</v>
      </c>
      <c r="P151" s="67"/>
    </row>
    <row r="152" spans="1:16" ht="20.25">
      <c r="A152" s="101" t="s">
        <v>152</v>
      </c>
      <c r="B152" s="106">
        <v>0</v>
      </c>
      <c r="C152" s="106">
        <v>5.4999999999999995E-05</v>
      </c>
      <c r="D152" s="107">
        <f t="shared" si="1"/>
        <v>0</v>
      </c>
      <c r="E152" s="104">
        <f t="shared" si="2"/>
        <v>0</v>
      </c>
      <c r="F152" s="105">
        <f t="shared" si="3"/>
        <v>0</v>
      </c>
      <c r="G152" s="105">
        <f t="shared" si="4"/>
        <v>0</v>
      </c>
      <c r="H152" s="104">
        <f t="shared" si="5"/>
        <v>0</v>
      </c>
      <c r="I152" s="104">
        <f t="shared" si="6"/>
        <v>0</v>
      </c>
      <c r="J152" s="105">
        <f t="shared" si="7"/>
        <v>0</v>
      </c>
      <c r="K152" s="105">
        <f t="shared" si="8"/>
        <v>0</v>
      </c>
      <c r="L152" s="104">
        <f t="shared" si="9"/>
        <v>0</v>
      </c>
      <c r="M152" s="104">
        <f t="shared" si="0"/>
        <v>0</v>
      </c>
      <c r="N152" s="105">
        <f t="shared" si="10"/>
        <v>0</v>
      </c>
      <c r="O152" s="105">
        <f t="shared" si="11"/>
        <v>0</v>
      </c>
      <c r="P152" s="67"/>
    </row>
    <row r="153" spans="1:16" ht="20.25">
      <c r="A153" s="101" t="s">
        <v>153</v>
      </c>
      <c r="B153" s="106">
        <v>5.999999999999999E-06</v>
      </c>
      <c r="C153" s="106">
        <v>0</v>
      </c>
      <c r="D153" s="107">
        <f t="shared" si="1"/>
        <v>0</v>
      </c>
      <c r="E153" s="104">
        <f t="shared" si="2"/>
        <v>0</v>
      </c>
      <c r="F153" s="105">
        <f t="shared" si="3"/>
        <v>0</v>
      </c>
      <c r="G153" s="105">
        <f t="shared" si="4"/>
        <v>0</v>
      </c>
      <c r="H153" s="104">
        <f t="shared" si="5"/>
        <v>0</v>
      </c>
      <c r="I153" s="104">
        <f t="shared" si="6"/>
        <v>0</v>
      </c>
      <c r="J153" s="105">
        <f t="shared" si="7"/>
        <v>0</v>
      </c>
      <c r="K153" s="105">
        <f t="shared" si="8"/>
        <v>0</v>
      </c>
      <c r="L153" s="104">
        <f t="shared" si="9"/>
        <v>0</v>
      </c>
      <c r="M153" s="104">
        <f t="shared" si="0"/>
        <v>0</v>
      </c>
      <c r="N153" s="105">
        <f t="shared" si="10"/>
        <v>0</v>
      </c>
      <c r="O153" s="105">
        <f t="shared" si="11"/>
        <v>0</v>
      </c>
      <c r="P153" s="67"/>
    </row>
    <row r="154" spans="1:16" ht="20.25">
      <c r="A154" s="101" t="s">
        <v>154</v>
      </c>
      <c r="B154" s="106">
        <v>0</v>
      </c>
      <c r="C154" s="106">
        <v>0</v>
      </c>
      <c r="D154" s="107">
        <f t="shared" si="1"/>
        <v>0</v>
      </c>
      <c r="E154" s="104">
        <f t="shared" si="2"/>
        <v>0</v>
      </c>
      <c r="F154" s="105">
        <f t="shared" si="3"/>
        <v>0</v>
      </c>
      <c r="G154" s="105">
        <f t="shared" si="4"/>
        <v>0</v>
      </c>
      <c r="H154" s="104">
        <f t="shared" si="5"/>
        <v>0</v>
      </c>
      <c r="I154" s="104">
        <f t="shared" si="6"/>
        <v>0</v>
      </c>
      <c r="J154" s="105">
        <f t="shared" si="7"/>
        <v>0</v>
      </c>
      <c r="K154" s="105">
        <f t="shared" si="8"/>
        <v>0</v>
      </c>
      <c r="L154" s="104">
        <f t="shared" si="9"/>
        <v>0</v>
      </c>
      <c r="M154" s="104">
        <f t="shared" si="0"/>
        <v>0</v>
      </c>
      <c r="N154" s="105">
        <f t="shared" si="10"/>
        <v>0</v>
      </c>
      <c r="O154" s="105">
        <f t="shared" si="11"/>
        <v>0</v>
      </c>
      <c r="P154" s="67"/>
    </row>
    <row r="155" spans="1:16" ht="20.25">
      <c r="A155" s="101" t="s">
        <v>155</v>
      </c>
      <c r="B155" s="106">
        <v>0</v>
      </c>
      <c r="C155" s="106">
        <v>0</v>
      </c>
      <c r="D155" s="107">
        <f t="shared" si="1"/>
        <v>0</v>
      </c>
      <c r="E155" s="104">
        <f t="shared" si="2"/>
        <v>0</v>
      </c>
      <c r="F155" s="105">
        <f t="shared" si="3"/>
        <v>0</v>
      </c>
      <c r="G155" s="105">
        <f t="shared" si="4"/>
        <v>0</v>
      </c>
      <c r="H155" s="104">
        <f t="shared" si="5"/>
        <v>0</v>
      </c>
      <c r="I155" s="104">
        <f t="shared" si="6"/>
        <v>0</v>
      </c>
      <c r="J155" s="105">
        <f t="shared" si="7"/>
        <v>0</v>
      </c>
      <c r="K155" s="105">
        <f t="shared" si="8"/>
        <v>0</v>
      </c>
      <c r="L155" s="104">
        <f t="shared" si="9"/>
        <v>0</v>
      </c>
      <c r="M155" s="104">
        <f t="shared" si="0"/>
        <v>0</v>
      </c>
      <c r="N155" s="105">
        <f t="shared" si="10"/>
        <v>0</v>
      </c>
      <c r="O155" s="105">
        <f t="shared" si="11"/>
        <v>0</v>
      </c>
      <c r="P155" s="67"/>
    </row>
    <row r="156" spans="1:16" ht="20.25">
      <c r="A156" s="101" t="s">
        <v>156</v>
      </c>
      <c r="B156" s="106">
        <v>0</v>
      </c>
      <c r="C156" s="106">
        <v>0</v>
      </c>
      <c r="D156" s="107">
        <f t="shared" si="1"/>
        <v>0</v>
      </c>
      <c r="E156" s="104">
        <f t="shared" si="2"/>
        <v>0</v>
      </c>
      <c r="F156" s="105">
        <f t="shared" si="3"/>
        <v>0</v>
      </c>
      <c r="G156" s="105">
        <f t="shared" si="4"/>
        <v>0</v>
      </c>
      <c r="H156" s="104">
        <f t="shared" si="5"/>
        <v>0</v>
      </c>
      <c r="I156" s="104">
        <f t="shared" si="6"/>
        <v>0</v>
      </c>
      <c r="J156" s="105">
        <f t="shared" si="7"/>
        <v>0</v>
      </c>
      <c r="K156" s="105">
        <f t="shared" si="8"/>
        <v>0</v>
      </c>
      <c r="L156" s="104">
        <f t="shared" si="9"/>
        <v>0</v>
      </c>
      <c r="M156" s="104">
        <f t="shared" si="0"/>
        <v>0</v>
      </c>
      <c r="N156" s="105">
        <f t="shared" si="10"/>
        <v>0</v>
      </c>
      <c r="O156" s="105">
        <f t="shared" si="11"/>
        <v>0</v>
      </c>
      <c r="P156" s="67"/>
    </row>
    <row r="157" spans="1:16" ht="20.25">
      <c r="A157" s="101" t="s">
        <v>157</v>
      </c>
      <c r="B157" s="106">
        <v>0</v>
      </c>
      <c r="C157" s="106">
        <v>0</v>
      </c>
      <c r="D157" s="107">
        <f t="shared" si="1"/>
        <v>0</v>
      </c>
      <c r="E157" s="104">
        <f t="shared" si="2"/>
        <v>0</v>
      </c>
      <c r="F157" s="105">
        <f t="shared" si="3"/>
        <v>0</v>
      </c>
      <c r="G157" s="105">
        <f t="shared" si="4"/>
        <v>0</v>
      </c>
      <c r="H157" s="104">
        <f t="shared" si="5"/>
        <v>0</v>
      </c>
      <c r="I157" s="104">
        <f t="shared" si="6"/>
        <v>0</v>
      </c>
      <c r="J157" s="105">
        <f t="shared" si="7"/>
        <v>0</v>
      </c>
      <c r="K157" s="105">
        <f t="shared" si="8"/>
        <v>0</v>
      </c>
      <c r="L157" s="104">
        <f t="shared" si="9"/>
        <v>0</v>
      </c>
      <c r="M157" s="104">
        <f t="shared" si="0"/>
        <v>0</v>
      </c>
      <c r="N157" s="105">
        <f t="shared" si="10"/>
        <v>0</v>
      </c>
      <c r="O157" s="105">
        <f t="shared" si="11"/>
        <v>0</v>
      </c>
      <c r="P157" s="67"/>
    </row>
    <row r="158" spans="1:16" ht="20.25">
      <c r="A158" s="101" t="s">
        <v>158</v>
      </c>
      <c r="B158" s="106">
        <v>0</v>
      </c>
      <c r="C158" s="106">
        <v>0</v>
      </c>
      <c r="D158" s="107">
        <f t="shared" si="1"/>
        <v>0</v>
      </c>
      <c r="E158" s="104">
        <f t="shared" si="2"/>
        <v>0</v>
      </c>
      <c r="F158" s="105">
        <f t="shared" si="3"/>
        <v>0</v>
      </c>
      <c r="G158" s="105">
        <f t="shared" si="4"/>
        <v>0</v>
      </c>
      <c r="H158" s="104">
        <f t="shared" si="5"/>
        <v>0</v>
      </c>
      <c r="I158" s="104">
        <f t="shared" si="6"/>
        <v>0</v>
      </c>
      <c r="J158" s="105">
        <f t="shared" si="7"/>
        <v>0</v>
      </c>
      <c r="K158" s="105">
        <f t="shared" si="8"/>
        <v>0</v>
      </c>
      <c r="L158" s="104">
        <f t="shared" si="9"/>
        <v>0</v>
      </c>
      <c r="M158" s="104">
        <f t="shared" si="0"/>
        <v>0</v>
      </c>
      <c r="N158" s="105">
        <f t="shared" si="10"/>
        <v>0</v>
      </c>
      <c r="O158" s="105">
        <f t="shared" si="11"/>
        <v>0</v>
      </c>
      <c r="P158" s="67"/>
    </row>
    <row r="159" spans="1:16" ht="20.25">
      <c r="A159" s="101" t="s">
        <v>159</v>
      </c>
      <c r="B159" s="106">
        <v>0.000246</v>
      </c>
      <c r="C159" s="106">
        <v>0</v>
      </c>
      <c r="D159" s="107">
        <f t="shared" si="1"/>
        <v>0</v>
      </c>
      <c r="E159" s="104">
        <f t="shared" si="2"/>
        <v>0</v>
      </c>
      <c r="F159" s="105">
        <f t="shared" si="3"/>
        <v>0</v>
      </c>
      <c r="G159" s="105">
        <f t="shared" si="4"/>
        <v>0</v>
      </c>
      <c r="H159" s="104">
        <f t="shared" si="5"/>
        <v>0</v>
      </c>
      <c r="I159" s="104">
        <f t="shared" si="6"/>
        <v>0</v>
      </c>
      <c r="J159" s="105">
        <f t="shared" si="7"/>
        <v>0</v>
      </c>
      <c r="K159" s="105">
        <f t="shared" si="8"/>
        <v>0</v>
      </c>
      <c r="L159" s="104">
        <f t="shared" si="9"/>
        <v>0</v>
      </c>
      <c r="M159" s="104">
        <f t="shared" si="0"/>
        <v>0</v>
      </c>
      <c r="N159" s="105">
        <f t="shared" si="10"/>
        <v>0</v>
      </c>
      <c r="O159" s="105">
        <f t="shared" si="11"/>
        <v>0</v>
      </c>
      <c r="P159" s="67"/>
    </row>
    <row r="160" spans="1:16" ht="20.25">
      <c r="A160" s="101" t="s">
        <v>160</v>
      </c>
      <c r="B160" s="106">
        <v>0</v>
      </c>
      <c r="C160" s="106">
        <v>0</v>
      </c>
      <c r="D160" s="107">
        <f t="shared" si="1"/>
        <v>0</v>
      </c>
      <c r="E160" s="104">
        <f t="shared" si="2"/>
        <v>0</v>
      </c>
      <c r="F160" s="105">
        <f t="shared" si="3"/>
        <v>0</v>
      </c>
      <c r="G160" s="105">
        <f t="shared" si="4"/>
        <v>0</v>
      </c>
      <c r="H160" s="104">
        <f t="shared" si="5"/>
        <v>0</v>
      </c>
      <c r="I160" s="104">
        <f t="shared" si="6"/>
        <v>0</v>
      </c>
      <c r="J160" s="105">
        <f t="shared" si="7"/>
        <v>0</v>
      </c>
      <c r="K160" s="105">
        <f t="shared" si="8"/>
        <v>0</v>
      </c>
      <c r="L160" s="104">
        <f t="shared" si="9"/>
        <v>0</v>
      </c>
      <c r="M160" s="104">
        <f t="shared" si="0"/>
        <v>0</v>
      </c>
      <c r="N160" s="105">
        <f t="shared" si="10"/>
        <v>0</v>
      </c>
      <c r="O160" s="105">
        <f t="shared" si="11"/>
        <v>0</v>
      </c>
      <c r="P160" s="67"/>
    </row>
    <row r="161" spans="1:16" ht="20.25">
      <c r="A161" s="101" t="s">
        <v>161</v>
      </c>
      <c r="B161" s="106">
        <v>0</v>
      </c>
      <c r="C161" s="106">
        <v>0</v>
      </c>
      <c r="D161" s="107">
        <f t="shared" si="1"/>
        <v>0</v>
      </c>
      <c r="E161" s="104">
        <f t="shared" si="2"/>
        <v>0</v>
      </c>
      <c r="F161" s="105">
        <f t="shared" si="3"/>
        <v>0</v>
      </c>
      <c r="G161" s="105">
        <f t="shared" si="4"/>
        <v>0</v>
      </c>
      <c r="H161" s="104">
        <f t="shared" si="5"/>
        <v>0</v>
      </c>
      <c r="I161" s="104">
        <f t="shared" si="6"/>
        <v>0</v>
      </c>
      <c r="J161" s="105">
        <f t="shared" si="7"/>
        <v>0</v>
      </c>
      <c r="K161" s="105">
        <f t="shared" si="8"/>
        <v>0</v>
      </c>
      <c r="L161" s="104">
        <f t="shared" si="9"/>
        <v>0</v>
      </c>
      <c r="M161" s="104">
        <f t="shared" si="0"/>
        <v>0</v>
      </c>
      <c r="N161" s="105">
        <f t="shared" si="10"/>
        <v>0</v>
      </c>
      <c r="O161" s="105">
        <f t="shared" si="11"/>
        <v>0</v>
      </c>
      <c r="P161" s="67"/>
    </row>
    <row r="162" spans="1:16" ht="20.25">
      <c r="A162" s="101" t="s">
        <v>162</v>
      </c>
      <c r="B162" s="106">
        <v>0</v>
      </c>
      <c r="C162" s="106">
        <v>0</v>
      </c>
      <c r="D162" s="107">
        <f t="shared" si="1"/>
        <v>0</v>
      </c>
      <c r="E162" s="104">
        <f t="shared" si="2"/>
        <v>0</v>
      </c>
      <c r="F162" s="105">
        <f t="shared" si="3"/>
        <v>0</v>
      </c>
      <c r="G162" s="105">
        <f t="shared" si="4"/>
        <v>0</v>
      </c>
      <c r="H162" s="104">
        <f t="shared" si="5"/>
        <v>0</v>
      </c>
      <c r="I162" s="104">
        <f t="shared" si="6"/>
        <v>0</v>
      </c>
      <c r="J162" s="105">
        <f t="shared" si="7"/>
        <v>0</v>
      </c>
      <c r="K162" s="105">
        <f t="shared" si="8"/>
        <v>0</v>
      </c>
      <c r="L162" s="104">
        <f t="shared" si="9"/>
        <v>0</v>
      </c>
      <c r="M162" s="104">
        <f t="shared" si="0"/>
        <v>0</v>
      </c>
      <c r="N162" s="105">
        <f t="shared" si="10"/>
        <v>0</v>
      </c>
      <c r="O162" s="105">
        <f t="shared" si="11"/>
        <v>0</v>
      </c>
      <c r="P162" s="67"/>
    </row>
    <row r="163" spans="1:16" ht="20.25">
      <c r="A163" s="101" t="s">
        <v>163</v>
      </c>
      <c r="B163" s="106">
        <v>0</v>
      </c>
      <c r="C163" s="106">
        <v>0.000206</v>
      </c>
      <c r="D163" s="107">
        <f t="shared" si="1"/>
        <v>0</v>
      </c>
      <c r="E163" s="104">
        <f t="shared" si="2"/>
        <v>0</v>
      </c>
      <c r="F163" s="105">
        <f t="shared" si="3"/>
        <v>0</v>
      </c>
      <c r="G163" s="105">
        <f t="shared" si="4"/>
        <v>0</v>
      </c>
      <c r="H163" s="104">
        <f t="shared" si="5"/>
        <v>0</v>
      </c>
      <c r="I163" s="104">
        <f t="shared" si="6"/>
        <v>0</v>
      </c>
      <c r="J163" s="105">
        <f t="shared" si="7"/>
        <v>0</v>
      </c>
      <c r="K163" s="105">
        <f t="shared" si="8"/>
        <v>0</v>
      </c>
      <c r="L163" s="104">
        <f t="shared" si="9"/>
        <v>0</v>
      </c>
      <c r="M163" s="104">
        <f t="shared" si="0"/>
        <v>0</v>
      </c>
      <c r="N163" s="105">
        <f t="shared" si="10"/>
        <v>0</v>
      </c>
      <c r="O163" s="105">
        <f t="shared" si="11"/>
        <v>0</v>
      </c>
      <c r="P163" s="67"/>
    </row>
    <row r="164" spans="1:16" ht="20.25">
      <c r="A164" s="101" t="s">
        <v>164</v>
      </c>
      <c r="B164" s="106">
        <v>2.2000000000000003E-05</v>
      </c>
      <c r="C164" s="106">
        <v>0</v>
      </c>
      <c r="D164" s="107">
        <f t="shared" si="1"/>
        <v>0</v>
      </c>
      <c r="E164" s="104">
        <f t="shared" si="2"/>
        <v>0</v>
      </c>
      <c r="F164" s="105">
        <f t="shared" si="3"/>
        <v>0</v>
      </c>
      <c r="G164" s="105">
        <f t="shared" si="4"/>
        <v>0</v>
      </c>
      <c r="H164" s="104">
        <f t="shared" si="5"/>
        <v>0</v>
      </c>
      <c r="I164" s="104">
        <f t="shared" si="6"/>
        <v>0</v>
      </c>
      <c r="J164" s="105">
        <f t="shared" si="7"/>
        <v>0</v>
      </c>
      <c r="K164" s="105">
        <f t="shared" si="8"/>
        <v>0</v>
      </c>
      <c r="L164" s="104">
        <f t="shared" si="9"/>
        <v>0</v>
      </c>
      <c r="M164" s="104">
        <f t="shared" si="0"/>
        <v>0</v>
      </c>
      <c r="N164" s="105">
        <f t="shared" si="10"/>
        <v>0</v>
      </c>
      <c r="O164" s="105">
        <f t="shared" si="11"/>
        <v>0</v>
      </c>
      <c r="P164" s="67"/>
    </row>
    <row r="165" spans="1:16" ht="20.25">
      <c r="A165" s="101" t="s">
        <v>165</v>
      </c>
      <c r="B165" s="106">
        <v>0</v>
      </c>
      <c r="C165" s="106">
        <v>2.1E-05</v>
      </c>
      <c r="D165" s="107">
        <f t="shared" si="1"/>
        <v>0</v>
      </c>
      <c r="E165" s="104">
        <f t="shared" si="2"/>
        <v>0</v>
      </c>
      <c r="F165" s="105">
        <f t="shared" si="3"/>
        <v>0</v>
      </c>
      <c r="G165" s="105">
        <f t="shared" si="4"/>
        <v>0</v>
      </c>
      <c r="H165" s="104">
        <f t="shared" si="5"/>
        <v>0</v>
      </c>
      <c r="I165" s="104">
        <f t="shared" si="6"/>
        <v>0</v>
      </c>
      <c r="J165" s="105">
        <f t="shared" si="7"/>
        <v>0</v>
      </c>
      <c r="K165" s="105">
        <f t="shared" si="8"/>
        <v>0</v>
      </c>
      <c r="L165" s="104">
        <f t="shared" si="9"/>
        <v>0</v>
      </c>
      <c r="M165" s="104">
        <f t="shared" si="0"/>
        <v>0</v>
      </c>
      <c r="N165" s="105">
        <f t="shared" si="10"/>
        <v>0</v>
      </c>
      <c r="O165" s="105">
        <f t="shared" si="11"/>
        <v>0</v>
      </c>
      <c r="P165" s="67"/>
    </row>
    <row r="166" spans="1:16" ht="20.25">
      <c r="A166" s="101" t="s">
        <v>166</v>
      </c>
      <c r="B166" s="106">
        <v>0</v>
      </c>
      <c r="C166" s="106">
        <v>0</v>
      </c>
      <c r="D166" s="107">
        <f t="shared" si="1"/>
        <v>0</v>
      </c>
      <c r="E166" s="104">
        <f t="shared" si="2"/>
        <v>0</v>
      </c>
      <c r="F166" s="105">
        <f t="shared" si="3"/>
        <v>0</v>
      </c>
      <c r="G166" s="105">
        <f t="shared" si="4"/>
        <v>0</v>
      </c>
      <c r="H166" s="104">
        <f t="shared" si="5"/>
        <v>0</v>
      </c>
      <c r="I166" s="104">
        <f t="shared" si="6"/>
        <v>0</v>
      </c>
      <c r="J166" s="105">
        <f t="shared" si="7"/>
        <v>0</v>
      </c>
      <c r="K166" s="105">
        <f t="shared" si="8"/>
        <v>0</v>
      </c>
      <c r="L166" s="104">
        <f t="shared" si="9"/>
        <v>0</v>
      </c>
      <c r="M166" s="104">
        <f t="shared" si="0"/>
        <v>0</v>
      </c>
      <c r="N166" s="105">
        <f t="shared" si="10"/>
        <v>0</v>
      </c>
      <c r="O166" s="105">
        <f t="shared" si="11"/>
        <v>0</v>
      </c>
      <c r="P166" s="67"/>
    </row>
    <row r="167" spans="1:16" ht="20.25">
      <c r="A167" s="101" t="s">
        <v>167</v>
      </c>
      <c r="B167" s="106">
        <v>8.9E-05</v>
      </c>
      <c r="C167" s="106">
        <v>0</v>
      </c>
      <c r="D167" s="107">
        <f t="shared" si="1"/>
        <v>0</v>
      </c>
      <c r="E167" s="104">
        <f t="shared" si="2"/>
        <v>0</v>
      </c>
      <c r="F167" s="105">
        <f t="shared" si="3"/>
        <v>0</v>
      </c>
      <c r="G167" s="105">
        <f t="shared" si="4"/>
        <v>0</v>
      </c>
      <c r="H167" s="104">
        <f t="shared" si="5"/>
        <v>0</v>
      </c>
      <c r="I167" s="104">
        <f t="shared" si="6"/>
        <v>0</v>
      </c>
      <c r="J167" s="105">
        <f t="shared" si="7"/>
        <v>0</v>
      </c>
      <c r="K167" s="105">
        <f t="shared" si="8"/>
        <v>0</v>
      </c>
      <c r="L167" s="104">
        <f t="shared" si="9"/>
        <v>0</v>
      </c>
      <c r="M167" s="104">
        <f t="shared" si="0"/>
        <v>0</v>
      </c>
      <c r="N167" s="105">
        <f t="shared" si="10"/>
        <v>0</v>
      </c>
      <c r="O167" s="105">
        <f t="shared" si="11"/>
        <v>0</v>
      </c>
      <c r="P167" s="67"/>
    </row>
    <row r="168" spans="1:16" ht="20.25">
      <c r="A168" s="101" t="s">
        <v>168</v>
      </c>
      <c r="B168" s="106">
        <v>0</v>
      </c>
      <c r="C168" s="106">
        <v>0</v>
      </c>
      <c r="D168" s="107">
        <f t="shared" si="1"/>
        <v>0</v>
      </c>
      <c r="E168" s="104">
        <f t="shared" si="2"/>
        <v>0</v>
      </c>
      <c r="F168" s="105">
        <f t="shared" si="3"/>
        <v>0</v>
      </c>
      <c r="G168" s="105">
        <f t="shared" si="4"/>
        <v>0</v>
      </c>
      <c r="H168" s="104">
        <f t="shared" si="5"/>
        <v>0</v>
      </c>
      <c r="I168" s="104">
        <f t="shared" si="6"/>
        <v>0</v>
      </c>
      <c r="J168" s="105">
        <f t="shared" si="7"/>
        <v>0</v>
      </c>
      <c r="K168" s="105">
        <f t="shared" si="8"/>
        <v>0</v>
      </c>
      <c r="L168" s="104">
        <f t="shared" si="9"/>
        <v>0</v>
      </c>
      <c r="M168" s="104">
        <f t="shared" si="0"/>
        <v>0</v>
      </c>
      <c r="N168" s="105">
        <f t="shared" si="10"/>
        <v>0</v>
      </c>
      <c r="O168" s="105">
        <f t="shared" si="11"/>
        <v>0</v>
      </c>
      <c r="P168" s="67"/>
    </row>
    <row r="169" spans="1:16" ht="20.25">
      <c r="A169" s="101" t="s">
        <v>169</v>
      </c>
      <c r="B169" s="106">
        <v>0</v>
      </c>
      <c r="C169" s="106">
        <v>0</v>
      </c>
      <c r="D169" s="107">
        <f t="shared" si="1"/>
        <v>0</v>
      </c>
      <c r="E169" s="104">
        <f t="shared" si="2"/>
        <v>0</v>
      </c>
      <c r="F169" s="105">
        <f t="shared" si="3"/>
        <v>0</v>
      </c>
      <c r="G169" s="105">
        <f t="shared" si="4"/>
        <v>0</v>
      </c>
      <c r="H169" s="104">
        <f t="shared" si="5"/>
        <v>0</v>
      </c>
      <c r="I169" s="104">
        <f t="shared" si="6"/>
        <v>0</v>
      </c>
      <c r="J169" s="105">
        <f t="shared" si="7"/>
        <v>0</v>
      </c>
      <c r="K169" s="105">
        <f t="shared" si="8"/>
        <v>0</v>
      </c>
      <c r="L169" s="104">
        <f t="shared" si="9"/>
        <v>0</v>
      </c>
      <c r="M169" s="104">
        <f t="shared" si="0"/>
        <v>0</v>
      </c>
      <c r="N169" s="105">
        <f t="shared" si="10"/>
        <v>0</v>
      </c>
      <c r="O169" s="105">
        <f t="shared" si="11"/>
        <v>0</v>
      </c>
      <c r="P169" s="67"/>
    </row>
    <row r="170" spans="1:16" ht="20.25">
      <c r="A170" s="101" t="s">
        <v>170</v>
      </c>
      <c r="B170" s="106">
        <v>8.6E-05</v>
      </c>
      <c r="C170" s="106">
        <v>0</v>
      </c>
      <c r="D170" s="107">
        <f t="shared" si="1"/>
        <v>0</v>
      </c>
      <c r="E170" s="104">
        <f t="shared" si="2"/>
        <v>0</v>
      </c>
      <c r="F170" s="105">
        <f t="shared" si="3"/>
        <v>0</v>
      </c>
      <c r="G170" s="105">
        <f t="shared" si="4"/>
        <v>0</v>
      </c>
      <c r="H170" s="104">
        <f t="shared" si="5"/>
        <v>0</v>
      </c>
      <c r="I170" s="104">
        <f t="shared" si="6"/>
        <v>0</v>
      </c>
      <c r="J170" s="105">
        <f t="shared" si="7"/>
        <v>0</v>
      </c>
      <c r="K170" s="105">
        <f t="shared" si="8"/>
        <v>0</v>
      </c>
      <c r="L170" s="104">
        <f t="shared" si="9"/>
        <v>0</v>
      </c>
      <c r="M170" s="104">
        <f t="shared" si="0"/>
        <v>0</v>
      </c>
      <c r="N170" s="105">
        <f t="shared" si="10"/>
        <v>0</v>
      </c>
      <c r="O170" s="105">
        <f t="shared" si="11"/>
        <v>0</v>
      </c>
      <c r="P170" s="67"/>
    </row>
    <row r="171" spans="1:16" ht="20.25">
      <c r="A171" s="101" t="s">
        <v>171</v>
      </c>
      <c r="B171" s="106">
        <v>0.000152</v>
      </c>
      <c r="C171" s="106">
        <v>0</v>
      </c>
      <c r="D171" s="107">
        <f t="shared" si="1"/>
        <v>0</v>
      </c>
      <c r="E171" s="104">
        <f t="shared" si="2"/>
        <v>0</v>
      </c>
      <c r="F171" s="105">
        <f t="shared" si="3"/>
        <v>0</v>
      </c>
      <c r="G171" s="105">
        <f t="shared" si="4"/>
        <v>0</v>
      </c>
      <c r="H171" s="104">
        <f t="shared" si="5"/>
        <v>0</v>
      </c>
      <c r="I171" s="104">
        <f t="shared" si="6"/>
        <v>0</v>
      </c>
      <c r="J171" s="105">
        <f t="shared" si="7"/>
        <v>0</v>
      </c>
      <c r="K171" s="105">
        <f t="shared" si="8"/>
        <v>0</v>
      </c>
      <c r="L171" s="104">
        <f t="shared" si="9"/>
        <v>0</v>
      </c>
      <c r="M171" s="104">
        <f t="shared" si="0"/>
        <v>0</v>
      </c>
      <c r="N171" s="105">
        <f t="shared" si="10"/>
        <v>0</v>
      </c>
      <c r="O171" s="105">
        <f t="shared" si="11"/>
        <v>0</v>
      </c>
      <c r="P171" s="67"/>
    </row>
    <row r="172" spans="1:16" ht="20.25">
      <c r="A172" s="101" t="s">
        <v>172</v>
      </c>
      <c r="B172" s="106">
        <v>9E-06</v>
      </c>
      <c r="C172" s="106">
        <v>0</v>
      </c>
      <c r="D172" s="107">
        <f t="shared" si="1"/>
        <v>0</v>
      </c>
      <c r="E172" s="104">
        <f t="shared" si="2"/>
        <v>0</v>
      </c>
      <c r="F172" s="105">
        <f t="shared" si="3"/>
        <v>0</v>
      </c>
      <c r="G172" s="105">
        <f t="shared" si="4"/>
        <v>0</v>
      </c>
      <c r="H172" s="104">
        <f t="shared" si="5"/>
        <v>0</v>
      </c>
      <c r="I172" s="104">
        <f t="shared" si="6"/>
        <v>0</v>
      </c>
      <c r="J172" s="105">
        <f t="shared" si="7"/>
        <v>0</v>
      </c>
      <c r="K172" s="105">
        <f t="shared" si="8"/>
        <v>0</v>
      </c>
      <c r="L172" s="104">
        <f t="shared" si="9"/>
        <v>0</v>
      </c>
      <c r="M172" s="104">
        <f t="shared" si="0"/>
        <v>0</v>
      </c>
      <c r="N172" s="105">
        <f t="shared" si="10"/>
        <v>0</v>
      </c>
      <c r="O172" s="105">
        <f t="shared" si="11"/>
        <v>0</v>
      </c>
      <c r="P172" s="67"/>
    </row>
    <row r="173" spans="1:16" ht="20.25">
      <c r="A173" s="101" t="s">
        <v>173</v>
      </c>
      <c r="B173" s="106">
        <v>5.3E-05</v>
      </c>
      <c r="C173" s="106">
        <v>0</v>
      </c>
      <c r="D173" s="107">
        <f t="shared" si="1"/>
        <v>0</v>
      </c>
      <c r="E173" s="104">
        <f t="shared" si="2"/>
        <v>0</v>
      </c>
      <c r="F173" s="105">
        <f t="shared" si="3"/>
        <v>0</v>
      </c>
      <c r="G173" s="105">
        <f t="shared" si="4"/>
        <v>0</v>
      </c>
      <c r="H173" s="104">
        <f t="shared" si="5"/>
        <v>0</v>
      </c>
      <c r="I173" s="104">
        <f t="shared" si="6"/>
        <v>0</v>
      </c>
      <c r="J173" s="105">
        <f t="shared" si="7"/>
        <v>0</v>
      </c>
      <c r="K173" s="105">
        <f t="shared" si="8"/>
        <v>0</v>
      </c>
      <c r="L173" s="104">
        <f t="shared" si="9"/>
        <v>0</v>
      </c>
      <c r="M173" s="104">
        <f t="shared" si="0"/>
        <v>0</v>
      </c>
      <c r="N173" s="105">
        <f t="shared" si="10"/>
        <v>0</v>
      </c>
      <c r="O173" s="105">
        <f t="shared" si="11"/>
        <v>0</v>
      </c>
      <c r="P173" s="67"/>
    </row>
    <row r="174" spans="1:16" ht="20.25">
      <c r="A174" s="101" t="s">
        <v>174</v>
      </c>
      <c r="B174" s="106">
        <v>0</v>
      </c>
      <c r="C174" s="106">
        <v>0</v>
      </c>
      <c r="D174" s="107">
        <f t="shared" si="1"/>
        <v>0</v>
      </c>
      <c r="E174" s="104">
        <f t="shared" si="2"/>
        <v>0</v>
      </c>
      <c r="F174" s="105">
        <f t="shared" si="3"/>
        <v>0</v>
      </c>
      <c r="G174" s="105">
        <f t="shared" si="4"/>
        <v>0</v>
      </c>
      <c r="H174" s="104">
        <f t="shared" si="5"/>
        <v>0</v>
      </c>
      <c r="I174" s="104">
        <f t="shared" si="6"/>
        <v>0</v>
      </c>
      <c r="J174" s="105">
        <f t="shared" si="7"/>
        <v>0</v>
      </c>
      <c r="K174" s="105">
        <f t="shared" si="8"/>
        <v>0</v>
      </c>
      <c r="L174" s="104">
        <f t="shared" si="9"/>
        <v>0</v>
      </c>
      <c r="M174" s="104">
        <f t="shared" si="0"/>
        <v>0</v>
      </c>
      <c r="N174" s="105">
        <f t="shared" si="10"/>
        <v>0</v>
      </c>
      <c r="O174" s="105">
        <f t="shared" si="11"/>
        <v>0</v>
      </c>
      <c r="P174" s="67"/>
    </row>
    <row r="175" spans="1:16" ht="20.25">
      <c r="A175" s="101" t="s">
        <v>175</v>
      </c>
      <c r="B175" s="106">
        <v>7.400000000000001E-05</v>
      </c>
      <c r="C175" s="106">
        <v>0.000156</v>
      </c>
      <c r="D175" s="107">
        <f t="shared" si="1"/>
        <v>0</v>
      </c>
      <c r="E175" s="104">
        <f t="shared" si="2"/>
        <v>0</v>
      </c>
      <c r="F175" s="105">
        <f t="shared" si="3"/>
        <v>0</v>
      </c>
      <c r="G175" s="105">
        <f t="shared" si="4"/>
        <v>0</v>
      </c>
      <c r="H175" s="104">
        <f t="shared" si="5"/>
        <v>0</v>
      </c>
      <c r="I175" s="104">
        <f t="shared" si="6"/>
        <v>0</v>
      </c>
      <c r="J175" s="105">
        <f t="shared" si="7"/>
        <v>0</v>
      </c>
      <c r="K175" s="105">
        <f t="shared" si="8"/>
        <v>0</v>
      </c>
      <c r="L175" s="104">
        <f t="shared" si="9"/>
        <v>0</v>
      </c>
      <c r="M175" s="104">
        <f t="shared" si="0"/>
        <v>0</v>
      </c>
      <c r="N175" s="105">
        <f t="shared" si="10"/>
        <v>0</v>
      </c>
      <c r="O175" s="105">
        <f t="shared" si="11"/>
        <v>0</v>
      </c>
      <c r="P175" s="67"/>
    </row>
    <row r="176" spans="1:16" ht="20.25">
      <c r="A176" s="101" t="s">
        <v>176</v>
      </c>
      <c r="B176" s="106">
        <v>0</v>
      </c>
      <c r="C176" s="106">
        <v>0</v>
      </c>
      <c r="D176" s="107">
        <f t="shared" si="1"/>
        <v>0</v>
      </c>
      <c r="E176" s="104">
        <f t="shared" si="2"/>
        <v>0</v>
      </c>
      <c r="F176" s="105">
        <f t="shared" si="3"/>
        <v>0</v>
      </c>
      <c r="G176" s="105">
        <f t="shared" si="4"/>
        <v>0</v>
      </c>
      <c r="H176" s="104">
        <f t="shared" si="5"/>
        <v>0</v>
      </c>
      <c r="I176" s="104">
        <f t="shared" si="6"/>
        <v>0</v>
      </c>
      <c r="J176" s="105">
        <f t="shared" si="7"/>
        <v>0</v>
      </c>
      <c r="K176" s="105">
        <f t="shared" si="8"/>
        <v>0</v>
      </c>
      <c r="L176" s="104">
        <f t="shared" si="9"/>
        <v>0</v>
      </c>
      <c r="M176" s="104">
        <f t="shared" si="0"/>
        <v>0</v>
      </c>
      <c r="N176" s="105">
        <f t="shared" si="10"/>
        <v>0</v>
      </c>
      <c r="O176" s="105">
        <f t="shared" si="11"/>
        <v>0</v>
      </c>
      <c r="P176" s="67"/>
    </row>
    <row r="177" spans="1:16" ht="20.25">
      <c r="A177" s="101" t="s">
        <v>177</v>
      </c>
      <c r="B177" s="106">
        <v>0</v>
      </c>
      <c r="C177" s="106">
        <v>0</v>
      </c>
      <c r="D177" s="107">
        <f t="shared" si="1"/>
        <v>0</v>
      </c>
      <c r="E177" s="104">
        <f t="shared" si="2"/>
        <v>0</v>
      </c>
      <c r="F177" s="105">
        <f t="shared" si="3"/>
        <v>0</v>
      </c>
      <c r="G177" s="105">
        <f t="shared" si="4"/>
        <v>0</v>
      </c>
      <c r="H177" s="104">
        <f t="shared" si="5"/>
        <v>0</v>
      </c>
      <c r="I177" s="104">
        <f t="shared" si="6"/>
        <v>0</v>
      </c>
      <c r="J177" s="105">
        <f t="shared" si="7"/>
        <v>0</v>
      </c>
      <c r="K177" s="105">
        <f t="shared" si="8"/>
        <v>0</v>
      </c>
      <c r="L177" s="104">
        <f t="shared" si="9"/>
        <v>0</v>
      </c>
      <c r="M177" s="104">
        <f t="shared" si="0"/>
        <v>0</v>
      </c>
      <c r="N177" s="105">
        <f t="shared" si="10"/>
        <v>0</v>
      </c>
      <c r="O177" s="105">
        <f t="shared" si="11"/>
        <v>0</v>
      </c>
      <c r="P177" s="67"/>
    </row>
    <row r="178" spans="1:16" ht="20.25">
      <c r="A178" s="101" t="s">
        <v>178</v>
      </c>
      <c r="B178" s="106">
        <v>0</v>
      </c>
      <c r="C178" s="106">
        <v>0</v>
      </c>
      <c r="D178" s="107">
        <f t="shared" si="1"/>
        <v>0</v>
      </c>
      <c r="E178" s="104">
        <f t="shared" si="2"/>
        <v>0</v>
      </c>
      <c r="F178" s="105">
        <f t="shared" si="3"/>
        <v>0</v>
      </c>
      <c r="G178" s="105">
        <f t="shared" si="4"/>
        <v>0</v>
      </c>
      <c r="H178" s="104">
        <f t="shared" si="5"/>
        <v>0</v>
      </c>
      <c r="I178" s="104">
        <f t="shared" si="6"/>
        <v>0</v>
      </c>
      <c r="J178" s="105">
        <f t="shared" si="7"/>
        <v>0</v>
      </c>
      <c r="K178" s="105">
        <f t="shared" si="8"/>
        <v>0</v>
      </c>
      <c r="L178" s="104">
        <f t="shared" si="9"/>
        <v>0</v>
      </c>
      <c r="M178" s="104">
        <f t="shared" si="0"/>
        <v>0</v>
      </c>
      <c r="N178" s="105">
        <f t="shared" si="10"/>
        <v>0</v>
      </c>
      <c r="O178" s="105">
        <f t="shared" si="11"/>
        <v>0</v>
      </c>
      <c r="P178" s="67"/>
    </row>
    <row r="179" spans="1:16" ht="20.25">
      <c r="A179" s="101" t="s">
        <v>179</v>
      </c>
      <c r="B179" s="106">
        <v>2.5E-05</v>
      </c>
      <c r="C179" s="106">
        <v>0</v>
      </c>
      <c r="D179" s="107">
        <f t="shared" si="1"/>
        <v>0</v>
      </c>
      <c r="E179" s="104">
        <f t="shared" si="2"/>
        <v>0</v>
      </c>
      <c r="F179" s="105">
        <f t="shared" si="3"/>
        <v>0</v>
      </c>
      <c r="G179" s="105">
        <f t="shared" si="4"/>
        <v>0</v>
      </c>
      <c r="H179" s="104">
        <f t="shared" si="5"/>
        <v>0</v>
      </c>
      <c r="I179" s="104">
        <f t="shared" si="6"/>
        <v>0</v>
      </c>
      <c r="J179" s="105">
        <f t="shared" si="7"/>
        <v>0</v>
      </c>
      <c r="K179" s="105">
        <f t="shared" si="8"/>
        <v>0</v>
      </c>
      <c r="L179" s="104">
        <f t="shared" si="9"/>
        <v>0</v>
      </c>
      <c r="M179" s="104">
        <f t="shared" si="0"/>
        <v>0</v>
      </c>
      <c r="N179" s="105">
        <f t="shared" si="10"/>
        <v>0</v>
      </c>
      <c r="O179" s="105">
        <f t="shared" si="11"/>
        <v>0</v>
      </c>
      <c r="P179" s="67"/>
    </row>
    <row r="180" spans="1:16" ht="20.25">
      <c r="A180" s="101" t="s">
        <v>180</v>
      </c>
      <c r="B180" s="106">
        <v>5E-06</v>
      </c>
      <c r="C180" s="106">
        <v>0</v>
      </c>
      <c r="D180" s="107">
        <f t="shared" si="1"/>
        <v>0</v>
      </c>
      <c r="E180" s="104">
        <f t="shared" si="2"/>
        <v>0</v>
      </c>
      <c r="F180" s="105">
        <f t="shared" si="3"/>
        <v>0</v>
      </c>
      <c r="G180" s="105">
        <f t="shared" si="4"/>
        <v>0</v>
      </c>
      <c r="H180" s="104">
        <f t="shared" si="5"/>
        <v>0</v>
      </c>
      <c r="I180" s="104">
        <f t="shared" si="6"/>
        <v>0</v>
      </c>
      <c r="J180" s="105">
        <f t="shared" si="7"/>
        <v>0</v>
      </c>
      <c r="K180" s="105">
        <f t="shared" si="8"/>
        <v>0</v>
      </c>
      <c r="L180" s="104">
        <f t="shared" si="9"/>
        <v>0</v>
      </c>
      <c r="M180" s="104">
        <f t="shared" si="0"/>
        <v>0</v>
      </c>
      <c r="N180" s="105">
        <f t="shared" si="10"/>
        <v>0</v>
      </c>
      <c r="O180" s="105">
        <f t="shared" si="11"/>
        <v>0</v>
      </c>
      <c r="P180" s="67"/>
    </row>
    <row r="181" spans="1:16" ht="20.25">
      <c r="A181" s="101" t="s">
        <v>181</v>
      </c>
      <c r="B181" s="106">
        <v>0.000285</v>
      </c>
      <c r="C181" s="106">
        <v>8E-05</v>
      </c>
      <c r="D181" s="107">
        <f t="shared" si="1"/>
        <v>0</v>
      </c>
      <c r="E181" s="104">
        <f t="shared" si="2"/>
        <v>0</v>
      </c>
      <c r="F181" s="105">
        <f t="shared" si="3"/>
        <v>0</v>
      </c>
      <c r="G181" s="105">
        <f t="shared" si="4"/>
        <v>0</v>
      </c>
      <c r="H181" s="104">
        <f t="shared" si="5"/>
        <v>0</v>
      </c>
      <c r="I181" s="104">
        <f t="shared" si="6"/>
        <v>0</v>
      </c>
      <c r="J181" s="105">
        <f t="shared" si="7"/>
        <v>0</v>
      </c>
      <c r="K181" s="105">
        <f t="shared" si="8"/>
        <v>0</v>
      </c>
      <c r="L181" s="104">
        <f t="shared" si="9"/>
        <v>0</v>
      </c>
      <c r="M181" s="104">
        <f t="shared" si="0"/>
        <v>0</v>
      </c>
      <c r="N181" s="105">
        <f t="shared" si="10"/>
        <v>0</v>
      </c>
      <c r="O181" s="105">
        <f t="shared" si="11"/>
        <v>0</v>
      </c>
      <c r="P181" s="67"/>
    </row>
    <row r="182" spans="1:16" ht="20.25">
      <c r="A182" s="101" t="s">
        <v>182</v>
      </c>
      <c r="B182" s="106">
        <v>0</v>
      </c>
      <c r="C182" s="106">
        <v>0</v>
      </c>
      <c r="D182" s="107">
        <f t="shared" si="1"/>
        <v>0</v>
      </c>
      <c r="E182" s="104">
        <f t="shared" si="2"/>
        <v>0</v>
      </c>
      <c r="F182" s="105">
        <f t="shared" si="3"/>
        <v>0</v>
      </c>
      <c r="G182" s="105">
        <f t="shared" si="4"/>
        <v>0</v>
      </c>
      <c r="H182" s="104">
        <f t="shared" si="5"/>
        <v>0</v>
      </c>
      <c r="I182" s="104">
        <f t="shared" si="6"/>
        <v>0</v>
      </c>
      <c r="J182" s="105">
        <f t="shared" si="7"/>
        <v>0</v>
      </c>
      <c r="K182" s="105">
        <f t="shared" si="8"/>
        <v>0</v>
      </c>
      <c r="L182" s="104">
        <f t="shared" si="9"/>
        <v>0</v>
      </c>
      <c r="M182" s="104">
        <f t="shared" si="0"/>
        <v>0</v>
      </c>
      <c r="N182" s="105">
        <f t="shared" si="10"/>
        <v>0</v>
      </c>
      <c r="O182" s="105">
        <f t="shared" si="11"/>
        <v>0</v>
      </c>
      <c r="P182" s="67"/>
    </row>
    <row r="183" spans="1:16" ht="20.25">
      <c r="A183" s="101" t="s">
        <v>183</v>
      </c>
      <c r="B183" s="106">
        <v>0</v>
      </c>
      <c r="C183" s="106">
        <v>0</v>
      </c>
      <c r="D183" s="107">
        <f t="shared" si="1"/>
        <v>0</v>
      </c>
      <c r="E183" s="104">
        <f t="shared" si="2"/>
        <v>0</v>
      </c>
      <c r="F183" s="105">
        <f t="shared" si="3"/>
        <v>0</v>
      </c>
      <c r="G183" s="105">
        <f t="shared" si="4"/>
        <v>0</v>
      </c>
      <c r="H183" s="104">
        <f t="shared" si="5"/>
        <v>0</v>
      </c>
      <c r="I183" s="104">
        <f t="shared" si="6"/>
        <v>0</v>
      </c>
      <c r="J183" s="105">
        <f t="shared" si="7"/>
        <v>0</v>
      </c>
      <c r="K183" s="105">
        <f t="shared" si="8"/>
        <v>0</v>
      </c>
      <c r="L183" s="104">
        <f t="shared" si="9"/>
        <v>0</v>
      </c>
      <c r="M183" s="104">
        <f t="shared" si="0"/>
        <v>0</v>
      </c>
      <c r="N183" s="105">
        <f t="shared" si="10"/>
        <v>0</v>
      </c>
      <c r="O183" s="105">
        <f t="shared" si="11"/>
        <v>0</v>
      </c>
      <c r="P183" s="67"/>
    </row>
    <row r="184" spans="1:16" ht="20.25">
      <c r="A184" s="101" t="s">
        <v>184</v>
      </c>
      <c r="B184" s="106">
        <v>0</v>
      </c>
      <c r="C184" s="106">
        <v>0</v>
      </c>
      <c r="D184" s="107">
        <f t="shared" si="1"/>
        <v>0</v>
      </c>
      <c r="E184" s="104">
        <f t="shared" si="2"/>
        <v>0</v>
      </c>
      <c r="F184" s="105">
        <f t="shared" si="3"/>
        <v>0</v>
      </c>
      <c r="G184" s="105">
        <f t="shared" si="4"/>
        <v>0</v>
      </c>
      <c r="H184" s="104">
        <f t="shared" si="5"/>
        <v>0</v>
      </c>
      <c r="I184" s="104">
        <f t="shared" si="6"/>
        <v>0</v>
      </c>
      <c r="J184" s="105">
        <f t="shared" si="7"/>
        <v>0</v>
      </c>
      <c r="K184" s="105">
        <f t="shared" si="8"/>
        <v>0</v>
      </c>
      <c r="L184" s="104">
        <f t="shared" si="9"/>
        <v>0</v>
      </c>
      <c r="M184" s="104">
        <f t="shared" si="0"/>
        <v>0</v>
      </c>
      <c r="N184" s="105">
        <f t="shared" si="10"/>
        <v>0</v>
      </c>
      <c r="O184" s="105">
        <f t="shared" si="11"/>
        <v>0</v>
      </c>
      <c r="P184" s="67"/>
    </row>
    <row r="185" spans="1:16" ht="20.25">
      <c r="A185" s="101" t="s">
        <v>185</v>
      </c>
      <c r="B185" s="106">
        <v>0.000279</v>
      </c>
      <c r="C185" s="106">
        <v>0</v>
      </c>
      <c r="D185" s="107">
        <f t="shared" si="1"/>
        <v>0</v>
      </c>
      <c r="E185" s="104">
        <f t="shared" si="2"/>
        <v>0</v>
      </c>
      <c r="F185" s="105">
        <f t="shared" si="3"/>
        <v>0</v>
      </c>
      <c r="G185" s="105">
        <f t="shared" si="4"/>
        <v>0</v>
      </c>
      <c r="H185" s="104">
        <f t="shared" si="5"/>
        <v>0</v>
      </c>
      <c r="I185" s="104">
        <f t="shared" si="6"/>
        <v>0</v>
      </c>
      <c r="J185" s="105">
        <f t="shared" si="7"/>
        <v>0</v>
      </c>
      <c r="K185" s="105">
        <f t="shared" si="8"/>
        <v>0</v>
      </c>
      <c r="L185" s="104">
        <f t="shared" si="9"/>
        <v>0</v>
      </c>
      <c r="M185" s="104">
        <f t="shared" si="0"/>
        <v>0</v>
      </c>
      <c r="N185" s="105">
        <f t="shared" si="10"/>
        <v>0</v>
      </c>
      <c r="O185" s="105">
        <f t="shared" si="11"/>
        <v>0</v>
      </c>
      <c r="P185" s="67"/>
    </row>
    <row r="186" spans="1:16" ht="20.25">
      <c r="A186" s="101" t="s">
        <v>186</v>
      </c>
      <c r="B186" s="106">
        <v>0</v>
      </c>
      <c r="C186" s="106">
        <v>0</v>
      </c>
      <c r="D186" s="107">
        <f t="shared" si="1"/>
        <v>0</v>
      </c>
      <c r="E186" s="104">
        <f t="shared" si="2"/>
        <v>0</v>
      </c>
      <c r="F186" s="105">
        <f t="shared" si="3"/>
        <v>0</v>
      </c>
      <c r="G186" s="105">
        <f t="shared" si="4"/>
        <v>0</v>
      </c>
      <c r="H186" s="104">
        <f t="shared" si="5"/>
        <v>0</v>
      </c>
      <c r="I186" s="104">
        <f t="shared" si="6"/>
        <v>0</v>
      </c>
      <c r="J186" s="105">
        <f t="shared" si="7"/>
        <v>0</v>
      </c>
      <c r="K186" s="105">
        <f t="shared" si="8"/>
        <v>0</v>
      </c>
      <c r="L186" s="104">
        <f t="shared" si="9"/>
        <v>0</v>
      </c>
      <c r="M186" s="104">
        <f t="shared" si="0"/>
        <v>0</v>
      </c>
      <c r="N186" s="105">
        <f t="shared" si="10"/>
        <v>0</v>
      </c>
      <c r="O186" s="105">
        <f t="shared" si="11"/>
        <v>0</v>
      </c>
      <c r="P186" s="67"/>
    </row>
    <row r="187" spans="1:16" ht="20.25">
      <c r="A187" s="101" t="s">
        <v>187</v>
      </c>
      <c r="B187" s="106">
        <v>0</v>
      </c>
      <c r="C187" s="106">
        <v>0</v>
      </c>
      <c r="D187" s="107">
        <f t="shared" si="1"/>
        <v>0</v>
      </c>
      <c r="E187" s="104">
        <f t="shared" si="2"/>
        <v>0</v>
      </c>
      <c r="F187" s="105">
        <f t="shared" si="3"/>
        <v>0</v>
      </c>
      <c r="G187" s="105">
        <f t="shared" si="4"/>
        <v>0</v>
      </c>
      <c r="H187" s="104">
        <f t="shared" si="5"/>
        <v>0</v>
      </c>
      <c r="I187" s="104">
        <f t="shared" si="6"/>
        <v>0</v>
      </c>
      <c r="J187" s="105">
        <f t="shared" si="7"/>
        <v>0</v>
      </c>
      <c r="K187" s="105">
        <f t="shared" si="8"/>
        <v>0</v>
      </c>
      <c r="L187" s="104">
        <f t="shared" si="9"/>
        <v>0</v>
      </c>
      <c r="M187" s="104">
        <f t="shared" si="0"/>
        <v>0</v>
      </c>
      <c r="N187" s="105">
        <f t="shared" si="10"/>
        <v>0</v>
      </c>
      <c r="O187" s="105">
        <f t="shared" si="11"/>
        <v>0</v>
      </c>
      <c r="P187" s="67"/>
    </row>
    <row r="188" spans="1:16" ht="20.25">
      <c r="A188" s="101" t="s">
        <v>188</v>
      </c>
      <c r="B188" s="106">
        <v>1E-06</v>
      </c>
      <c r="C188" s="106">
        <v>0</v>
      </c>
      <c r="D188" s="107">
        <f t="shared" si="1"/>
        <v>0</v>
      </c>
      <c r="E188" s="104">
        <f t="shared" si="2"/>
        <v>0</v>
      </c>
      <c r="F188" s="105">
        <f t="shared" si="3"/>
        <v>0</v>
      </c>
      <c r="G188" s="105">
        <f t="shared" si="4"/>
        <v>0</v>
      </c>
      <c r="H188" s="104">
        <f t="shared" si="5"/>
        <v>0</v>
      </c>
      <c r="I188" s="104">
        <f t="shared" si="6"/>
        <v>0</v>
      </c>
      <c r="J188" s="105">
        <f t="shared" si="7"/>
        <v>0</v>
      </c>
      <c r="K188" s="105">
        <f t="shared" si="8"/>
        <v>0</v>
      </c>
      <c r="L188" s="104">
        <f t="shared" si="9"/>
        <v>0</v>
      </c>
      <c r="M188" s="104">
        <f t="shared" si="0"/>
        <v>0</v>
      </c>
      <c r="N188" s="105">
        <f t="shared" si="10"/>
        <v>0</v>
      </c>
      <c r="O188" s="105">
        <f t="shared" si="11"/>
        <v>0</v>
      </c>
      <c r="P188" s="67"/>
    </row>
    <row r="189" spans="1:16" ht="20.25">
      <c r="A189" s="101" t="s">
        <v>189</v>
      </c>
      <c r="B189" s="106">
        <v>0</v>
      </c>
      <c r="C189" s="106">
        <v>0</v>
      </c>
      <c r="D189" s="107">
        <f t="shared" si="1"/>
        <v>0</v>
      </c>
      <c r="E189" s="104">
        <f t="shared" si="2"/>
        <v>0</v>
      </c>
      <c r="F189" s="105">
        <f t="shared" si="3"/>
        <v>0</v>
      </c>
      <c r="G189" s="105">
        <f t="shared" si="4"/>
        <v>0</v>
      </c>
      <c r="H189" s="104">
        <f t="shared" si="5"/>
        <v>0</v>
      </c>
      <c r="I189" s="104">
        <f t="shared" si="6"/>
        <v>0</v>
      </c>
      <c r="J189" s="105">
        <f t="shared" si="7"/>
        <v>0</v>
      </c>
      <c r="K189" s="105">
        <f t="shared" si="8"/>
        <v>0</v>
      </c>
      <c r="L189" s="104">
        <f t="shared" si="9"/>
        <v>0</v>
      </c>
      <c r="M189" s="104">
        <f t="shared" si="0"/>
        <v>0</v>
      </c>
      <c r="N189" s="105">
        <f t="shared" si="10"/>
        <v>0</v>
      </c>
      <c r="O189" s="105">
        <f t="shared" si="11"/>
        <v>0</v>
      </c>
      <c r="P189" s="67"/>
    </row>
    <row r="190" spans="1:16" ht="20.25">
      <c r="A190" s="101" t="s">
        <v>190</v>
      </c>
      <c r="B190" s="106">
        <v>0.00048800000000000004</v>
      </c>
      <c r="C190" s="106">
        <v>0</v>
      </c>
      <c r="D190" s="107">
        <f t="shared" si="1"/>
        <v>0</v>
      </c>
      <c r="E190" s="104">
        <f t="shared" si="2"/>
        <v>0</v>
      </c>
      <c r="F190" s="105">
        <f t="shared" si="3"/>
        <v>0</v>
      </c>
      <c r="G190" s="105">
        <f t="shared" si="4"/>
        <v>0</v>
      </c>
      <c r="H190" s="104">
        <f t="shared" si="5"/>
        <v>0</v>
      </c>
      <c r="I190" s="104">
        <f t="shared" si="6"/>
        <v>0</v>
      </c>
      <c r="J190" s="105">
        <f t="shared" si="7"/>
        <v>0</v>
      </c>
      <c r="K190" s="105">
        <f t="shared" si="8"/>
        <v>0</v>
      </c>
      <c r="L190" s="104">
        <f t="shared" si="9"/>
        <v>0</v>
      </c>
      <c r="M190" s="104">
        <f t="shared" si="0"/>
        <v>0</v>
      </c>
      <c r="N190" s="105">
        <f t="shared" si="10"/>
        <v>0</v>
      </c>
      <c r="O190" s="105">
        <f t="shared" si="11"/>
        <v>0</v>
      </c>
      <c r="P190" s="67"/>
    </row>
    <row r="191" spans="1:16" ht="20.25">
      <c r="A191" s="101" t="s">
        <v>191</v>
      </c>
      <c r="B191" s="106">
        <v>0</v>
      </c>
      <c r="C191" s="106">
        <v>0</v>
      </c>
      <c r="D191" s="107">
        <f t="shared" si="1"/>
        <v>0</v>
      </c>
      <c r="E191" s="104">
        <f t="shared" si="2"/>
        <v>0</v>
      </c>
      <c r="F191" s="105">
        <f t="shared" si="3"/>
        <v>0</v>
      </c>
      <c r="G191" s="105">
        <f t="shared" si="4"/>
        <v>0</v>
      </c>
      <c r="H191" s="104">
        <f t="shared" si="5"/>
        <v>0</v>
      </c>
      <c r="I191" s="104">
        <f t="shared" si="6"/>
        <v>0</v>
      </c>
      <c r="J191" s="105">
        <f t="shared" si="7"/>
        <v>0</v>
      </c>
      <c r="K191" s="105">
        <f t="shared" si="8"/>
        <v>0</v>
      </c>
      <c r="L191" s="104">
        <f t="shared" si="9"/>
        <v>0</v>
      </c>
      <c r="M191" s="104">
        <f t="shared" si="0"/>
        <v>0</v>
      </c>
      <c r="N191" s="105">
        <f t="shared" si="10"/>
        <v>0</v>
      </c>
      <c r="O191" s="105">
        <f t="shared" si="11"/>
        <v>0</v>
      </c>
      <c r="P191" s="67"/>
    </row>
    <row r="192" spans="1:16" ht="20.25">
      <c r="A192" s="101" t="s">
        <v>192</v>
      </c>
      <c r="B192" s="106">
        <v>1E-06</v>
      </c>
      <c r="C192" s="106">
        <v>0</v>
      </c>
      <c r="D192" s="107">
        <f t="shared" si="1"/>
        <v>0</v>
      </c>
      <c r="E192" s="104">
        <f t="shared" si="2"/>
        <v>0</v>
      </c>
      <c r="F192" s="105">
        <f t="shared" si="3"/>
        <v>0</v>
      </c>
      <c r="G192" s="105">
        <f t="shared" si="4"/>
        <v>0</v>
      </c>
      <c r="H192" s="104">
        <f t="shared" si="5"/>
        <v>0</v>
      </c>
      <c r="I192" s="104">
        <f t="shared" si="6"/>
        <v>0</v>
      </c>
      <c r="J192" s="105">
        <f t="shared" si="7"/>
        <v>0</v>
      </c>
      <c r="K192" s="105">
        <f t="shared" si="8"/>
        <v>0</v>
      </c>
      <c r="L192" s="104">
        <f t="shared" si="9"/>
        <v>0</v>
      </c>
      <c r="M192" s="104">
        <f t="shared" si="0"/>
        <v>0</v>
      </c>
      <c r="N192" s="105">
        <f t="shared" si="10"/>
        <v>0</v>
      </c>
      <c r="O192" s="105">
        <f t="shared" si="11"/>
        <v>0</v>
      </c>
      <c r="P192" s="67"/>
    </row>
    <row r="193" spans="1:16" ht="20.25">
      <c r="A193" s="101" t="s">
        <v>193</v>
      </c>
      <c r="B193" s="106">
        <v>0</v>
      </c>
      <c r="C193" s="106">
        <v>0</v>
      </c>
      <c r="D193" s="107">
        <f t="shared" si="1"/>
        <v>0</v>
      </c>
      <c r="E193" s="104">
        <f t="shared" si="2"/>
        <v>0</v>
      </c>
      <c r="F193" s="105">
        <f t="shared" si="3"/>
        <v>0</v>
      </c>
      <c r="G193" s="105">
        <f t="shared" si="4"/>
        <v>0</v>
      </c>
      <c r="H193" s="104">
        <f t="shared" si="5"/>
        <v>0</v>
      </c>
      <c r="I193" s="104">
        <f t="shared" si="6"/>
        <v>0</v>
      </c>
      <c r="J193" s="105">
        <f t="shared" si="7"/>
        <v>0</v>
      </c>
      <c r="K193" s="105">
        <f t="shared" si="8"/>
        <v>0</v>
      </c>
      <c r="L193" s="104">
        <f t="shared" si="9"/>
        <v>0</v>
      </c>
      <c r="M193" s="104">
        <f t="shared" si="0"/>
        <v>0</v>
      </c>
      <c r="N193" s="105">
        <f t="shared" si="10"/>
        <v>0</v>
      </c>
      <c r="O193" s="105">
        <f t="shared" si="11"/>
        <v>0</v>
      </c>
      <c r="P193" s="67"/>
    </row>
    <row r="194" spans="1:16" ht="20.25">
      <c r="A194" s="101" t="s">
        <v>194</v>
      </c>
      <c r="B194" s="106">
        <v>0</v>
      </c>
      <c r="C194" s="106">
        <v>0</v>
      </c>
      <c r="D194" s="107">
        <f t="shared" si="1"/>
        <v>0</v>
      </c>
      <c r="E194" s="104">
        <f t="shared" si="2"/>
        <v>0</v>
      </c>
      <c r="F194" s="105">
        <f t="shared" si="3"/>
        <v>0</v>
      </c>
      <c r="G194" s="105">
        <f t="shared" si="4"/>
        <v>0</v>
      </c>
      <c r="H194" s="104">
        <f t="shared" si="5"/>
        <v>0</v>
      </c>
      <c r="I194" s="104">
        <f t="shared" si="6"/>
        <v>0</v>
      </c>
      <c r="J194" s="105">
        <f t="shared" si="7"/>
        <v>0</v>
      </c>
      <c r="K194" s="105">
        <f t="shared" si="8"/>
        <v>0</v>
      </c>
      <c r="L194" s="104">
        <f t="shared" si="9"/>
        <v>0</v>
      </c>
      <c r="M194" s="104">
        <f t="shared" si="0"/>
        <v>0</v>
      </c>
      <c r="N194" s="105">
        <f t="shared" si="10"/>
        <v>0</v>
      </c>
      <c r="O194" s="105">
        <f t="shared" si="11"/>
        <v>0</v>
      </c>
      <c r="P194" s="67"/>
    </row>
    <row r="195" spans="1:16" ht="20.25">
      <c r="A195" s="101" t="s">
        <v>195</v>
      </c>
      <c r="B195" s="106">
        <v>0</v>
      </c>
      <c r="C195" s="106">
        <v>0</v>
      </c>
      <c r="D195" s="107">
        <f t="shared" si="1"/>
        <v>0</v>
      </c>
      <c r="E195" s="104">
        <f t="shared" si="2"/>
        <v>0</v>
      </c>
      <c r="F195" s="105">
        <f t="shared" si="3"/>
        <v>0</v>
      </c>
      <c r="G195" s="105">
        <f t="shared" si="4"/>
        <v>0</v>
      </c>
      <c r="H195" s="104">
        <f t="shared" si="5"/>
        <v>0</v>
      </c>
      <c r="I195" s="104">
        <f t="shared" si="6"/>
        <v>0</v>
      </c>
      <c r="J195" s="105">
        <f t="shared" si="7"/>
        <v>0</v>
      </c>
      <c r="K195" s="105">
        <f t="shared" si="8"/>
        <v>0</v>
      </c>
      <c r="L195" s="104">
        <f t="shared" si="9"/>
        <v>0</v>
      </c>
      <c r="M195" s="104">
        <f t="shared" si="0"/>
        <v>0</v>
      </c>
      <c r="N195" s="105">
        <f t="shared" si="10"/>
        <v>0</v>
      </c>
      <c r="O195" s="105">
        <f t="shared" si="11"/>
        <v>0</v>
      </c>
      <c r="P195" s="67"/>
    </row>
    <row r="196" spans="1:16" ht="20.25">
      <c r="A196" s="101" t="s">
        <v>196</v>
      </c>
      <c r="B196" s="106">
        <v>0.00014800000000000002</v>
      </c>
      <c r="C196" s="106">
        <v>0</v>
      </c>
      <c r="D196" s="107">
        <f t="shared" si="1"/>
        <v>0</v>
      </c>
      <c r="E196" s="104">
        <f t="shared" si="2"/>
        <v>0</v>
      </c>
      <c r="F196" s="105">
        <f t="shared" si="3"/>
        <v>0</v>
      </c>
      <c r="G196" s="105">
        <f t="shared" si="4"/>
        <v>0</v>
      </c>
      <c r="H196" s="104">
        <f t="shared" si="5"/>
        <v>0</v>
      </c>
      <c r="I196" s="104">
        <f t="shared" si="6"/>
        <v>0</v>
      </c>
      <c r="J196" s="105">
        <f t="shared" si="7"/>
        <v>0</v>
      </c>
      <c r="K196" s="105">
        <f t="shared" si="8"/>
        <v>0</v>
      </c>
      <c r="L196" s="104">
        <f t="shared" si="9"/>
        <v>0</v>
      </c>
      <c r="M196" s="104">
        <f t="shared" si="0"/>
        <v>0</v>
      </c>
      <c r="N196" s="105">
        <f t="shared" si="10"/>
        <v>0</v>
      </c>
      <c r="O196" s="105">
        <f t="shared" si="11"/>
        <v>0</v>
      </c>
      <c r="P196" s="67"/>
    </row>
    <row r="197" spans="1:16" ht="20.25">
      <c r="A197" s="101" t="s">
        <v>197</v>
      </c>
      <c r="B197" s="106">
        <v>0</v>
      </c>
      <c r="C197" s="106">
        <v>0</v>
      </c>
      <c r="D197" s="107">
        <f t="shared" si="1"/>
        <v>0</v>
      </c>
      <c r="E197" s="104">
        <f t="shared" si="2"/>
        <v>0</v>
      </c>
      <c r="F197" s="105">
        <f t="shared" si="3"/>
        <v>0</v>
      </c>
      <c r="G197" s="105">
        <f t="shared" si="4"/>
        <v>0</v>
      </c>
      <c r="H197" s="104">
        <f t="shared" si="5"/>
        <v>0</v>
      </c>
      <c r="I197" s="104">
        <f t="shared" si="6"/>
        <v>0</v>
      </c>
      <c r="J197" s="105">
        <f t="shared" si="7"/>
        <v>0</v>
      </c>
      <c r="K197" s="105">
        <f t="shared" si="8"/>
        <v>0</v>
      </c>
      <c r="L197" s="104">
        <f t="shared" si="9"/>
        <v>0</v>
      </c>
      <c r="M197" s="104">
        <f t="shared" si="0"/>
        <v>0</v>
      </c>
      <c r="N197" s="105">
        <f t="shared" si="10"/>
        <v>0</v>
      </c>
      <c r="O197" s="105">
        <f t="shared" si="11"/>
        <v>0</v>
      </c>
      <c r="P197" s="67"/>
    </row>
    <row r="198" spans="1:16" ht="20.25">
      <c r="A198" s="101" t="s">
        <v>198</v>
      </c>
      <c r="B198" s="109">
        <v>0</v>
      </c>
      <c r="C198" s="109">
        <v>0</v>
      </c>
      <c r="D198" s="110">
        <f t="shared" si="1"/>
        <v>0</v>
      </c>
      <c r="E198" s="104">
        <f t="shared" si="2"/>
        <v>0</v>
      </c>
      <c r="F198" s="105">
        <f t="shared" si="3"/>
        <v>0</v>
      </c>
      <c r="G198" s="105">
        <f t="shared" si="4"/>
        <v>0</v>
      </c>
      <c r="H198" s="104">
        <f t="shared" si="5"/>
        <v>0</v>
      </c>
      <c r="I198" s="104">
        <f t="shared" si="6"/>
        <v>0</v>
      </c>
      <c r="J198" s="105">
        <f t="shared" si="7"/>
        <v>0</v>
      </c>
      <c r="K198" s="105">
        <f t="shared" si="8"/>
        <v>0</v>
      </c>
      <c r="L198" s="104">
        <f t="shared" si="9"/>
        <v>0</v>
      </c>
      <c r="M198" s="104">
        <f t="shared" si="0"/>
        <v>0</v>
      </c>
      <c r="N198" s="105">
        <f t="shared" si="10"/>
        <v>0</v>
      </c>
      <c r="O198" s="105">
        <f t="shared" si="11"/>
        <v>0</v>
      </c>
      <c r="P198" s="67"/>
    </row>
    <row r="199" spans="1:16" ht="20.25">
      <c r="A199" s="111" t="s">
        <v>199</v>
      </c>
      <c r="B199" s="112">
        <f>SUM(B15:B198)</f>
        <v>0.009999999999999998</v>
      </c>
      <c r="C199" s="113">
        <f>SUM(C15:C198)</f>
        <v>0.019999999999999997</v>
      </c>
      <c r="D199" s="114">
        <f>SUM(D15:D198)</f>
        <v>0</v>
      </c>
      <c r="E199" s="114">
        <f>SUM(E15:E198)</f>
        <v>0</v>
      </c>
      <c r="F199" s="115">
        <f>SUM(F15:F198)</f>
        <v>0</v>
      </c>
      <c r="G199" s="115">
        <f>SUM(G15:G198)</f>
        <v>0</v>
      </c>
      <c r="H199" s="114">
        <f>SUM(H15:H198)</f>
        <v>0</v>
      </c>
      <c r="I199" s="114">
        <f>SUM(I15:I198)</f>
        <v>0</v>
      </c>
      <c r="J199" s="115">
        <f>SUM(J15:J198)</f>
        <v>0</v>
      </c>
      <c r="K199" s="115">
        <f>SUM(K15:K198)</f>
        <v>0</v>
      </c>
      <c r="L199" s="114">
        <f>SUM(L15:L198)</f>
        <v>0</v>
      </c>
      <c r="M199" s="114">
        <f>SUM(M15:M198)</f>
        <v>0</v>
      </c>
      <c r="N199" s="115">
        <f>SUM(N15:N198)</f>
        <v>0</v>
      </c>
      <c r="O199" s="115">
        <f>SUM(O15:O198)</f>
        <v>0</v>
      </c>
      <c r="P199" s="67"/>
    </row>
  </sheetData>
  <sheetProtection selectLockedCells="1" selectUnlockedCells="1"/>
  <mergeCells count="21">
    <mergeCell ref="A1:O1"/>
    <mergeCell ref="D12:E12"/>
    <mergeCell ref="F12:G12"/>
    <mergeCell ref="H12:I12"/>
    <mergeCell ref="J12:K12"/>
    <mergeCell ref="L12:M12"/>
    <mergeCell ref="N12:O12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</mergeCells>
  <printOptions/>
  <pageMargins left="0.7875" right="0.7875" top="1.5750000000000002" bottom="0.9840277777777777" header="0.5118055555555555" footer="0.5118055555555555"/>
  <pageSetup horizontalDpi="300" verticalDpi="300" orientation="landscape" paperSize="9" scale="36"/>
  <headerFooter alignWithMargins="0">
    <oddHeader>&amp;C&amp;16SECRETARIA DA FAZENDA
SECRETARIA EXECUTIVA DO TESOURO ESTADUAL
DAFE  - GCEF - CCTI</oddHeader>
    <oddFooter>&amp;L&amp;F  &amp;A&amp;CPágina &amp;P&amp;R&amp;D às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manuel.moitas</dc:creator>
  <cp:keywords/>
  <dc:description/>
  <cp:lastModifiedBy/>
  <cp:lastPrinted>2014-01-02T14:50:51Z</cp:lastPrinted>
  <dcterms:created xsi:type="dcterms:W3CDTF">2013-12-23T17:21:30Z</dcterms:created>
  <dcterms:modified xsi:type="dcterms:W3CDTF">2017-04-10T15:18:36Z</dcterms:modified>
  <cp:category/>
  <cp:version/>
  <cp:contentType/>
  <cp:contentStatus/>
  <cp:revision>8</cp:revision>
</cp:coreProperties>
</file>