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TCE-PE\2021_Obras Paralisadas\211110_Apresentação para a imprensa\"/>
    </mc:Choice>
  </mc:AlternateContent>
  <xr:revisionPtr revIDLastSave="0" documentId="13_ncr:1_{69BD5B95-F5EC-4F5B-A318-93E765431AD7}" xr6:coauthVersionLast="47" xr6:coauthVersionMax="47" xr10:uidLastSave="{00000000-0000-0000-0000-000000000000}"/>
  <bookViews>
    <workbookView xWindow="-108" yWindow="-108" windowWidth="23256" windowHeight="12576" xr2:uid="{00000000-000D-0000-FFFF-FFFF00000000}"/>
  </bookViews>
  <sheets>
    <sheet name="2020" sheetId="1" r:id="rId1"/>
  </sheets>
  <definedNames>
    <definedName name="_xlnm._FilterDatabase" localSheetId="0" hidden="1">'2020'!$A$6:$X$1760</definedName>
    <definedName name="_xlnm.Print_Titles" localSheetId="0">'2020'!$4:$6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1" l="1"/>
  <c r="P1761" i="1" l="1"/>
  <c r="O1761" i="1"/>
  <c r="N1761" i="1"/>
  <c r="W1761" i="1" l="1"/>
  <c r="K1761" i="1" l="1"/>
  <c r="M1761" i="1" l="1"/>
  <c r="X1761" i="1" l="1"/>
</calcChain>
</file>

<file path=xl/sharedStrings.xml><?xml version="1.0" encoding="utf-8"?>
<sst xmlns="http://schemas.openxmlformats.org/spreadsheetml/2006/main" count="21890" uniqueCount="7034">
  <si>
    <t>Consolidação das informações relativas à ocorrência de obras paralisadas/inacabadas</t>
  </si>
  <si>
    <t>Fonte de referência: Mapa de obras e serviços de engenharia consolidado do exercício 2020</t>
  </si>
  <si>
    <t>INFORMAÇÕES DO MAPA DE OBRAS</t>
  </si>
  <si>
    <t>Unidade da Federação</t>
  </si>
  <si>
    <t>Órgão</t>
  </si>
  <si>
    <t>MODALIDADE / 
Nº LICITAÇÃO</t>
  </si>
  <si>
    <t>IDENTIFICAÇÃO DA OBRA, SERVIÇO OU AQUISIÇÃO</t>
  </si>
  <si>
    <t>CONVÊNIO</t>
  </si>
  <si>
    <t>CONTRATADO</t>
  </si>
  <si>
    <t>CONTRATO</t>
  </si>
  <si>
    <t>ADITIVO</t>
  </si>
  <si>
    <t>EXECUÇÃO</t>
  </si>
  <si>
    <t>SITUAÇÃO DECLARADA</t>
  </si>
  <si>
    <t>Nº/Ano</t>
  </si>
  <si>
    <t>CONCEDENTE</t>
  </si>
  <si>
    <t>CNPJ/CPF</t>
  </si>
  <si>
    <t>RAZÃO SOCIAL</t>
  </si>
  <si>
    <t>DATA INÍCIO</t>
  </si>
  <si>
    <t>Data Final</t>
  </si>
  <si>
    <t>VALOR CONTRATADO
(R$)</t>
  </si>
  <si>
    <t>DATA FINAL após Aditivos</t>
  </si>
  <si>
    <t>VALOR CONTRATO APÓS ADITIVOS
(R$)</t>
  </si>
  <si>
    <t>VALOR MEDIDO ACUMULADO
(R$)</t>
  </si>
  <si>
    <t>VALOR PAGO ACUMULADO NO EXERCÍCIO
(R$)</t>
  </si>
  <si>
    <t>VALOR  PAGO ACUMULADO NA OBRA OU SERVIÇO
(R$)</t>
  </si>
  <si>
    <t>Agrestina</t>
  </si>
  <si>
    <t>Prefeitura municipal</t>
  </si>
  <si>
    <t>FUNASA</t>
  </si>
  <si>
    <t>andamento</t>
  </si>
  <si>
    <t>Recapeamento Asfáltico em diversos logradouros</t>
  </si>
  <si>
    <t>Mcidades</t>
  </si>
  <si>
    <t>07.308.813/0001-92</t>
  </si>
  <si>
    <t>GL Empreendimentos Ltda</t>
  </si>
  <si>
    <t>TP 005/2015</t>
  </si>
  <si>
    <t>TP 006/2015</t>
  </si>
  <si>
    <t>Reforma do Campo de Futebol</t>
  </si>
  <si>
    <t>M. Esportes</t>
  </si>
  <si>
    <t>03.965.980/0001-55</t>
  </si>
  <si>
    <t>Porto da Construção Ltda</t>
  </si>
  <si>
    <t>DISTRATADA</t>
  </si>
  <si>
    <t>TP 011/2015</t>
  </si>
  <si>
    <t>Pavimentação Asfáltica de ruas</t>
  </si>
  <si>
    <t>M. Turismo</t>
  </si>
  <si>
    <t>00.758.756/0001-02</t>
  </si>
  <si>
    <t>TP 015/2015</t>
  </si>
  <si>
    <t>Construção do Pórtico de entrada da Cidade</t>
  </si>
  <si>
    <t>TP 017/2015</t>
  </si>
  <si>
    <t>Requalificação da Praça Nossa Senhora Aparecida</t>
  </si>
  <si>
    <t>TP 007/2016</t>
  </si>
  <si>
    <t>Pavimentação em paralelepípedos em diversas ruas</t>
  </si>
  <si>
    <t>M. Cidades</t>
  </si>
  <si>
    <t>07.151.221/0001-00</t>
  </si>
  <si>
    <t>JMA Construções Ltda</t>
  </si>
  <si>
    <t>em andamento</t>
  </si>
  <si>
    <t>CC 001/2016</t>
  </si>
  <si>
    <t>CC 003/2016</t>
  </si>
  <si>
    <t>-</t>
  </si>
  <si>
    <t>FEM</t>
  </si>
  <si>
    <t>TP 013/2016</t>
  </si>
  <si>
    <t>Reforma e ampliação do mercado publico</t>
  </si>
  <si>
    <t>24.953.389/0001-58</t>
  </si>
  <si>
    <t>Esas Construtora Eireli EPP</t>
  </si>
  <si>
    <t>CC 002/2017</t>
  </si>
  <si>
    <t>CC 001/2017</t>
  </si>
  <si>
    <t>13.253.384/0001-04</t>
  </si>
  <si>
    <t>EM ANDAMENTO</t>
  </si>
  <si>
    <t>036/2017</t>
  </si>
  <si>
    <t>TP 005/2019</t>
  </si>
  <si>
    <t>C/C 001/2018</t>
  </si>
  <si>
    <t>Construcão de 01 Escola com 12 salas</t>
  </si>
  <si>
    <t>FNDE</t>
  </si>
  <si>
    <t>20.198.694/0001-20</t>
  </si>
  <si>
    <t>C3 Engenharia ltda - EPP</t>
  </si>
  <si>
    <t>023/2019</t>
  </si>
  <si>
    <t>TP 001/2018</t>
  </si>
  <si>
    <t>TP 002/2018</t>
  </si>
  <si>
    <t>20.326.544/0001-55</t>
  </si>
  <si>
    <t>TP 003/2020</t>
  </si>
  <si>
    <t>TP 004/2020</t>
  </si>
  <si>
    <t xml:space="preserve">Vicência </t>
  </si>
  <si>
    <t>Em andamento</t>
  </si>
  <si>
    <t>003/2018</t>
  </si>
  <si>
    <t>Concluída</t>
  </si>
  <si>
    <t>Fundo Estadual de Apoio ao Desenvolvimento Municipal - FEM</t>
  </si>
  <si>
    <t>07.279.603/0001-13</t>
  </si>
  <si>
    <t>31.506.321/0001-96</t>
  </si>
  <si>
    <t>TP 02/2018</t>
  </si>
  <si>
    <t>Serviços de Requalificação da Praça da Rodoviária e Reforma da passarela neste município.</t>
  </si>
  <si>
    <t>Ministério das Cidades/ CEF</t>
  </si>
  <si>
    <t>10.324.550/0001-10</t>
  </si>
  <si>
    <t>CONSTRUTORA PILARTEX EIRELI-EPP</t>
  </si>
  <si>
    <t>47/2018</t>
  </si>
  <si>
    <t>TP 02/2014</t>
  </si>
  <si>
    <t>Serviços de conclusão, fechamento e coberta da quadra de esporte do distrito de borracha.</t>
  </si>
  <si>
    <t>Fundo Estadual de Apoio ao Desenvolvimento Municipal - FEM 02</t>
  </si>
  <si>
    <t>04.393.361/0001-04</t>
  </si>
  <si>
    <t>VASCONCELOS E MAGALHÃES EMPREENDIMENTO LTDA</t>
  </si>
  <si>
    <t>50/2014</t>
  </si>
  <si>
    <t>Abreu e Lima</t>
  </si>
  <si>
    <t>Em execução</t>
  </si>
  <si>
    <t>063/2016</t>
  </si>
  <si>
    <t>004/2017</t>
  </si>
  <si>
    <t>02.297.922/0001-38</t>
  </si>
  <si>
    <t>Convite nº 009/2018</t>
  </si>
  <si>
    <t>Adequação na infraestrutura dos Postos De Saude</t>
  </si>
  <si>
    <t>12.229.586/0001-40</t>
  </si>
  <si>
    <t>PTG - Serviços de Construção, Locações LTDA - EPP</t>
  </si>
  <si>
    <t>047/2018</t>
  </si>
  <si>
    <t>Contrato Encerrado</t>
  </si>
  <si>
    <t>TP nº 003/2018</t>
  </si>
  <si>
    <t>CONTRATAÇÃO DE EMPRESA DE ENGENHARIA PARA EXECUÇÃO DAS OBRAS DE PRAÇAS, NO MUNICÍPIO DE ABREU E LIMA/PE</t>
  </si>
  <si>
    <t>00.431.082/0001-29</t>
  </si>
  <si>
    <t>DALL-  Engenharia e Serviços Ltda-EPP</t>
  </si>
  <si>
    <t>004/2019</t>
  </si>
  <si>
    <t>Obra Paralisada</t>
  </si>
  <si>
    <t>006/2019</t>
  </si>
  <si>
    <t>008/2019</t>
  </si>
  <si>
    <t>014/2019</t>
  </si>
  <si>
    <t>017/2019</t>
  </si>
  <si>
    <t>034/2019</t>
  </si>
  <si>
    <t>TP Nº 001/2019</t>
  </si>
  <si>
    <t>035/2019</t>
  </si>
  <si>
    <t xml:space="preserve">CONVITE 011/2019 </t>
  </si>
  <si>
    <t>CONTRATAÇÃO DE EMPRESA DE ENGENHARIA PARA EXECUÇÃO DA CONSTRUÇÃO DE JAZIGOS NO CEMITÉRIO MUNICIPAL SANTO ANTÔNIO, NO MUNICÍPIO DE ABREU E LIMA</t>
  </si>
  <si>
    <t>28.059.950/0001-00</t>
  </si>
  <si>
    <t>ESTRUTURAL SERVIÇOS DE CONSTRUÇÃO EIRELI - EPP</t>
  </si>
  <si>
    <t>038/2019</t>
  </si>
  <si>
    <t>039/2019</t>
  </si>
  <si>
    <t>042/2019</t>
  </si>
  <si>
    <t>Dispensa Emergencial Nº 007/2019</t>
  </si>
  <si>
    <t xml:space="preserve">Contratação de Empresa de Engenharia via Dispensa Emergencial, para execução das obras de recuperação da canaleta da rua 167 em Caetés II, município de Abreu e Lima/PE, afetada pelas chuvas torrenciais, consubstanciada na criticidade de riscos eminentes, em virtude das chuvas que acometeram o município e a região metropolitana. </t>
  </si>
  <si>
    <t>047/2019</t>
  </si>
  <si>
    <t>TP Nº 002/2019</t>
  </si>
  <si>
    <t>064/2019</t>
  </si>
  <si>
    <t>065/2019</t>
  </si>
  <si>
    <t xml:space="preserve">CONVITE Nº 015/2019 </t>
  </si>
  <si>
    <t>CONTRATAÇÃO DE EMPRESA DE ENGENHARIA PARA CONSTRUÇÃO DE ESPAÇOS DE VIVÊNCIA EM MADEIRA DE LEI EM DIVERSOS ESPAÇOS PÚBLICOS CONTIDOS EM VÁRIAS PRAÇAS, INDICADAS DE ACORDO COM O ANEXO DO TERMO DE REFERÊNCIA, NO MUNICÍPIO DE ABREU E LIMA</t>
  </si>
  <si>
    <t>067/2019</t>
  </si>
  <si>
    <t>Em Execução</t>
  </si>
  <si>
    <t>073/2019</t>
  </si>
  <si>
    <t>001/2020</t>
  </si>
  <si>
    <t>TP 003/2019</t>
  </si>
  <si>
    <t>002/2020</t>
  </si>
  <si>
    <t>003/2020</t>
  </si>
  <si>
    <t>004/2020</t>
  </si>
  <si>
    <t>005/2020</t>
  </si>
  <si>
    <t>008/2020</t>
  </si>
  <si>
    <t>009/2020</t>
  </si>
  <si>
    <t>016/2020</t>
  </si>
  <si>
    <t>022/2020</t>
  </si>
  <si>
    <t>024/2020</t>
  </si>
  <si>
    <t>025/2020</t>
  </si>
  <si>
    <t>031/2020</t>
  </si>
  <si>
    <t>048/2020</t>
  </si>
  <si>
    <t>Afogados da Ingazeira</t>
  </si>
  <si>
    <t xml:space="preserve"> Concorrência pública 001/2016</t>
  </si>
  <si>
    <t>Contratação de empresa para executar as obras de implantação, pavimentação, drenagem e iluminação pública nos trechos: Afogados da Ingazeira / PE 320 (acesso à Tabira), com extensão de 0,76 km e Afogados da Ingazeira / PE-320 (acesso à Carnaíba), com extensão de 1,72 km.</t>
  </si>
  <si>
    <t>007/2016</t>
  </si>
  <si>
    <t>Secretaria de Planejamento e Gestão do Estado de Pernambuco</t>
  </si>
  <si>
    <t>Construtora Ancar LTDA</t>
  </si>
  <si>
    <t>021/2016</t>
  </si>
  <si>
    <t>TP 003/2017</t>
  </si>
  <si>
    <t>Ministério das Cidades/Caixa Econômica Federal</t>
  </si>
  <si>
    <t>12.912.423/0001-67</t>
  </si>
  <si>
    <t>024/2018</t>
  </si>
  <si>
    <t>TP 003/2018</t>
  </si>
  <si>
    <t>Contratação de empresa de engenharia para executar os serviços de implantação do Pátio da Feira Livre do Município de Afogados da Ingazeira.</t>
  </si>
  <si>
    <t>14.054.309/0001-79</t>
  </si>
  <si>
    <t>Brito &amp; Melo Incorporações LTDA</t>
  </si>
  <si>
    <t>032/2018</t>
  </si>
  <si>
    <t>TP 004/2018</t>
  </si>
  <si>
    <t>Contratação de empresa de engenharia para executar os serviços de pavimentação em paralelepípedos graníticos nas seguintes localidades: Rua Prefeita Maria Gilzelda Simões Inácio, Rua Projetada, Rua José Leite Padilha e Travessa 2 da Rua Sete de Setembro.</t>
  </si>
  <si>
    <t>07.524.547/0001-35</t>
  </si>
  <si>
    <t>V&amp;A Construtora LTDA</t>
  </si>
  <si>
    <t>035/2018</t>
  </si>
  <si>
    <t>Processo licitatório 052/2018 Tomada de preços 005/2018</t>
  </si>
  <si>
    <t>Contratação de empresa de engenharia para executar os serviços de construção de melhorias sanitárias domiciliares (tipo 1 - módulo) com vaso sanitário, banheiro, lavatório, reservatório externo d'água, tanque de lavar roupa, pia de cozinha, tanque séptico e sumidouro na zona rural do município de Afogados da Ingazeira.</t>
  </si>
  <si>
    <t xml:space="preserve">Ministério da Saúde/Fundação Nacional da Saúde                   </t>
  </si>
  <si>
    <t>044/2018</t>
  </si>
  <si>
    <t>23.363.398/0001-26</t>
  </si>
  <si>
    <t>Processo licitatório 015/2020      Carta convite 001/2020</t>
  </si>
  <si>
    <t>Contratação de empresa para executar os serviços de pavimentação em paralelo granítico e intertravado nas seguintes localidades: Rua Ed-ek Gonçalves no Bairro Manoela Valadares, Trav. São Francisco no Bairro Brotas, Trecho da Rua Berta Celli Liberal no Bairro Sobreira/Cohab e na Rua 7 - Hermegenildo Marinho no Bairro Cohab/Sobreira conforme recursos do FEM III (SEPLAG/Secretaria de Planejamento e Gestão de Pernambuco)</t>
  </si>
  <si>
    <t>FEM 2014</t>
  </si>
  <si>
    <t xml:space="preserve">Realiza Serviços de Construções e Reformas LTDA </t>
  </si>
  <si>
    <t>Processo licitatório 014/2020 Tomada de preços 003/2020</t>
  </si>
  <si>
    <t>Contratação de empresa para executar os serviços de pavimentação em paralelo granítico e passeio (calçadas) nas seguintes localidades: Trecho da Rua Berta Celli no Residencial Dom Francisco, Rua Virgínio Gomes de Almeida no Bairro São Cristóvão, Rua Manoel Benedito Paiva no Bairro São Francisco e Trecho da Rua Inácio José da Silva no Bairro Sobreira (Contrato de repasse nº 869290/2018 - Processo nº 1054697-87 Ministério das Cidades/Caixa Econômica Federal).</t>
  </si>
  <si>
    <t>07.811.641/0001-75</t>
  </si>
  <si>
    <t xml:space="preserve">Marinho Construções EIRELI </t>
  </si>
  <si>
    <t>028/2020</t>
  </si>
  <si>
    <t>MS</t>
  </si>
  <si>
    <t>19.703.302/0001-54</t>
  </si>
  <si>
    <t>CONSTRUTORA AURELIO E CIA LTDA - ME</t>
  </si>
  <si>
    <t>Concluido</t>
  </si>
  <si>
    <t>TOMADA DE PREÇOS 003/2017</t>
  </si>
  <si>
    <t>Contratação de empresa especializada na construção de uma academia da saúde no povoado Sitio Varzinha</t>
  </si>
  <si>
    <t>0072/2017</t>
  </si>
  <si>
    <t>TP 001/2019</t>
  </si>
  <si>
    <t>RECURSO PRÓPRIO</t>
  </si>
  <si>
    <t>026/2019</t>
  </si>
  <si>
    <t>CONCLUÍDO</t>
  </si>
  <si>
    <t>CC 001/2019/CPL/FMEAI</t>
  </si>
  <si>
    <t>CONSTRUÇÃO DE ESCOLA COM 12 SALAS E QUADRA COBERTA CONFORME TERMO DE COMPROMISSO PAR Nº 201804346-1 NO MUNICÍPIO DE AFOGADOS DA INGAZEIRA – PE</t>
  </si>
  <si>
    <t>CONSTRUTORA VL TECNOLÓGICA LTDA</t>
  </si>
  <si>
    <t>RECURSOS PRÓPRIOS</t>
  </si>
  <si>
    <t>CONCLUIDO</t>
  </si>
  <si>
    <t>27.928.441/0001-04</t>
  </si>
  <si>
    <t>26.725.233/0001-45</t>
  </si>
  <si>
    <t>033/2020</t>
  </si>
  <si>
    <t>DISPENSA</t>
  </si>
  <si>
    <t>S/N</t>
  </si>
  <si>
    <t>22.657.624/0001-19</t>
  </si>
  <si>
    <t>MINISTÉRIO DA SAÚDE</t>
  </si>
  <si>
    <t>20.687.159/0001-33</t>
  </si>
  <si>
    <t>Águas Belas</t>
  </si>
  <si>
    <t>CONCLUIDA</t>
  </si>
  <si>
    <t>PR-030/2018</t>
  </si>
  <si>
    <t>Contratação de Empresa de Engenharia Civil para Pavimentação em Paralelepípedo Granítico no Distrito de Curral Novo</t>
  </si>
  <si>
    <t>23.844.545/0001-80</t>
  </si>
  <si>
    <t>H&amp;K DISTRIBUIDORA E SERVIÇOS - ME</t>
  </si>
  <si>
    <t>062/2018</t>
  </si>
  <si>
    <t>PR- 035/18</t>
  </si>
  <si>
    <t>Contratação de Empresa de Engenharia Civil para Reforma na Praça localizada na Avenida Cel. Alfredo Duarte</t>
  </si>
  <si>
    <t>17.459.533/0001-39</t>
  </si>
  <si>
    <t>DISLOC CONSTRUÇOES &amp; EMPREENDIMENTOS EIRELI - ME</t>
  </si>
  <si>
    <t>064/2018</t>
  </si>
  <si>
    <t>Concluida</t>
  </si>
  <si>
    <t>20.072.033/0001-54</t>
  </si>
  <si>
    <t>18.062.308/0001-27</t>
  </si>
  <si>
    <t>WESLLEY CHAYNONN DOS ANJOS CABRAL - ME</t>
  </si>
  <si>
    <t>PR-040/2017</t>
  </si>
  <si>
    <t>Contratação de Empresa de Engenharia Civil para Pavimentação em Paralelepípedo Granítico em Ruas da Cidade do Municipio.</t>
  </si>
  <si>
    <t>21.627.038/0001-69</t>
  </si>
  <si>
    <t>MENEZES LOCAÇÕES CONSTRUÇÕES E SERVIÇOS E CIA LTDA</t>
  </si>
  <si>
    <t>065/2017</t>
  </si>
  <si>
    <t>PARADA AGUARDANDO A APROVAÇÃO DA REPROGRAMAÇÃO DA CAIXA</t>
  </si>
  <si>
    <t>20.113.415/0001-89</t>
  </si>
  <si>
    <t>RM TERRAPLANAGENS E CONSTRUÇÕES LTDA</t>
  </si>
  <si>
    <t>PR-022/2019</t>
  </si>
  <si>
    <t>Contratação de Empresa de Engenharia Civil para Pavimentação em Paralelepípedos Graniticos nas Ruas: Santa Maria, Tancredo Neves e 1º Travessa Santa Mariana deste Municipio</t>
  </si>
  <si>
    <t>087/2019</t>
  </si>
  <si>
    <t>FERREIRA E MORAIS LTDA</t>
  </si>
  <si>
    <t>083/2019</t>
  </si>
  <si>
    <t>PR-026/2019</t>
  </si>
  <si>
    <t>Contratação de Empresa de Engenharia Civil para Pavimentação em Paralelepipedo granitico no Distrito de Campo Grande deste Municipio.</t>
  </si>
  <si>
    <t>14.741.760/0001-64</t>
  </si>
  <si>
    <t>091/2019</t>
  </si>
  <si>
    <t>PR-007/2020</t>
  </si>
  <si>
    <t>Contratação de Empresa de Engenharia para Pavimentação em Paralelepipedo Granítico das Ruas Padre Cícero e Alfredo Lúcio Casemiro deste Municipio.</t>
  </si>
  <si>
    <t>31.593.560/0001-20</t>
  </si>
  <si>
    <t>ARYANA BRIGIDA PEREIRA   LIMA</t>
  </si>
  <si>
    <t>014/2020</t>
  </si>
  <si>
    <t>21.921.643/0001-48</t>
  </si>
  <si>
    <t>073/2020</t>
  </si>
  <si>
    <t>32.219.949/0001-73</t>
  </si>
  <si>
    <t>14.780.722/0001-10</t>
  </si>
  <si>
    <t>05.545.366/0001-60</t>
  </si>
  <si>
    <t>PR-006/2018</t>
  </si>
  <si>
    <t>Contratação de Empresa de Engenharia Civil para Execução de Reforma na Escola Municipal Gerson de Albuquerque Maranhão</t>
  </si>
  <si>
    <t>KAROLYNA CORREIA E SILVA MARQUES</t>
  </si>
  <si>
    <t>004/2018</t>
  </si>
  <si>
    <t>094/2019</t>
  </si>
  <si>
    <t>PR - 022/2018</t>
  </si>
  <si>
    <t>Contratação de Empresa de Engenharia para Execução de Melhoria de Infra Estrutura do Campo de Futebol do Guarany na Aldeia Indigena Fulni-ô deste Município</t>
  </si>
  <si>
    <t>057/2018</t>
  </si>
  <si>
    <t>Andamento</t>
  </si>
  <si>
    <t>SUIÇA DO AGRESTE EMPREENDIMENTOS LTDA - ME</t>
  </si>
  <si>
    <t>PR-015/2015</t>
  </si>
  <si>
    <t>Contratação de Empresa de Engenharia para Construção de Barragens nas seguintes localidades: Sítio Engenho Velho, Sítio Nambi, Sítio Garanhunzinho, Sítio Ameixa, Sítio Garcia, Sítio Timbaúba e Sítio Riachão.</t>
  </si>
  <si>
    <t>05.645.366/0001-60</t>
  </si>
  <si>
    <t>CPMCONSTRUTORA LTDA - EPP</t>
  </si>
  <si>
    <t>055/2015</t>
  </si>
  <si>
    <t>AGUARDANDO A APROVAÇÃO DA REPROGRAMAÇÃO DO DNOCS</t>
  </si>
  <si>
    <t>Alagoinha</t>
  </si>
  <si>
    <t>CONSTRUÇÃO DE GARAGEM PARA SECRETARIA MUNICIPAL DE EDUCAÇÃO</t>
  </si>
  <si>
    <t>06.958.998/0001-18</t>
  </si>
  <si>
    <t>CONTRUTORA DECA LTDA - EPP</t>
  </si>
  <si>
    <t>016/2017/PMA</t>
  </si>
  <si>
    <t>TP 009/2014</t>
  </si>
  <si>
    <t>FNDE/PAR</t>
  </si>
  <si>
    <t>05.568.447/0001-85</t>
  </si>
  <si>
    <t>PAEZINHO EMPREITEIRA E CONSTRUTORA LTDA</t>
  </si>
  <si>
    <t>06.351.946/0001-89</t>
  </si>
  <si>
    <t>TP 004/2019</t>
  </si>
  <si>
    <t>009/2014</t>
  </si>
  <si>
    <t>GOVERNO DO ESTADO</t>
  </si>
  <si>
    <t>24.854.223/0001-84</t>
  </si>
  <si>
    <t>TP 006/2019</t>
  </si>
  <si>
    <t>TP 002/2020</t>
  </si>
  <si>
    <t>TP 001/2020</t>
  </si>
  <si>
    <t>015/2020</t>
  </si>
  <si>
    <t>011/2020</t>
  </si>
  <si>
    <t>Aliança</t>
  </si>
  <si>
    <t>TP 09/2011</t>
  </si>
  <si>
    <t>PAVIMENTAÇÃO EM PARALELEPÍPEDOS GRANÍTICOS COM CONSTRUÇÃO DE CALÇADAS EM RUAS SITUADAS NA USINA ALIANÇA.</t>
  </si>
  <si>
    <t>CEF/MTUR</t>
  </si>
  <si>
    <t>10.510.735/0001-19</t>
  </si>
  <si>
    <t>CONSTRUTORA BATISTA &amp; VASCOCELOS LTDA</t>
  </si>
  <si>
    <t>033/2012</t>
  </si>
  <si>
    <t>INACABADA</t>
  </si>
  <si>
    <t>PP 010/2012</t>
  </si>
  <si>
    <t>PAVIMENTAÇÃO EM PARALELEPÍPEDOS GRANÍTICOS COM CONSTRUÇÃO DE CALÇADAS EM VIAS DO BAIRRO DE CAUEIRAS.</t>
  </si>
  <si>
    <t>CEF/M. CIDADES.</t>
  </si>
  <si>
    <t>10.510.735/0001-20</t>
  </si>
  <si>
    <t>072/2012</t>
  </si>
  <si>
    <t>PP 09/2012</t>
  </si>
  <si>
    <t>PAVIMENTAÇÃO EM PARALELEPÍPEDOS GRANÍTICOS COM CONSTRUÇÃO DE CALÇADAS EM VIAS SITUADAS NA SEDE DO MUNICÍPIO.</t>
  </si>
  <si>
    <t>10.997.355/0001-50</t>
  </si>
  <si>
    <t>CONSTRUTOA BARBOSA &amp; LIMA LTDA</t>
  </si>
  <si>
    <t>073/2012</t>
  </si>
  <si>
    <t>TP 02/2012</t>
  </si>
  <si>
    <t>CONSTRUÇÃO DE 100 MELHORIAS SANITÁRIAS DOMICILIARES NA ZONA RURAL DESTE MUNICÍPIO, SENDO: 07 NO ENG. VAZANTE, 17 NO ENGENHO TERRA NOVA, 26 NO ENG. TUPÃ, 09 NO SÍTIO POÇO,26 NO SÍTIO PANORAMA E 15 NOS SÍTIOS:CHÃ GRANDE,GROS E JUCA.</t>
  </si>
  <si>
    <t>FUNASA/MS</t>
  </si>
  <si>
    <t>048/2012</t>
  </si>
  <si>
    <t>TP   05/2012</t>
  </si>
  <si>
    <t>CONSTRUÇÃO DE 50 MELHORIAS SANITÁRIAS DOMICILIARES NA ZONA URBANA DESTE MUNICÍPIO</t>
  </si>
  <si>
    <t>094/2012</t>
  </si>
  <si>
    <t>CC 02/2012</t>
  </si>
  <si>
    <t>IMPLANTAÇÃO DO SISTEMA DE ABASTECIMENTO D’ÁGUA DE TUPAOCA, CHÃ DE CATOLÉ, CAUEIRAS, DO ALTO ZELORITH E USINA ALIANÇA, NA ZONA RURAL DESTE MUNICÍPIO</t>
  </si>
  <si>
    <t>03.086.586/0001-47</t>
  </si>
  <si>
    <t>CONSBRASIL - CONSTRUTORA BRASIL LTDA EPP</t>
  </si>
  <si>
    <t>118/2012</t>
  </si>
  <si>
    <t>TP 05/2013</t>
  </si>
  <si>
    <t>COBERTURA DE QUADRA NA ESCOLA MARIA DAS MERCÊS RABELO – NO POVOADO  DA CHÃ DO CATOLÉ – DISTRITO DE TUPAOCA – ALIANÇA-PE.</t>
  </si>
  <si>
    <t>FNDE/MEC</t>
  </si>
  <si>
    <t>CNPJ 09.531.960/0001-52</t>
  </si>
  <si>
    <t>IG CONSTRUTORA IG LTDA.</t>
  </si>
  <si>
    <t>118/2013</t>
  </si>
  <si>
    <t>PP 09/2014</t>
  </si>
  <si>
    <t>RECONSTRUÇÃO DA PAVIMENTAÇÃO ASFÁLTICA DO ACESSO ALIANÇA/CAUEIRAS –  ALIANÇA-PE.</t>
  </si>
  <si>
    <t>SECRETARIA DE INFRAESTRUTURA DO ESTADO DE PERNAMBUCO</t>
  </si>
  <si>
    <t>00.999.591/0001-52</t>
  </si>
  <si>
    <t>AGC CONSTRUÇÕES E EMPREENDIMENTOS LTDA</t>
  </si>
  <si>
    <t>082/2014</t>
  </si>
  <si>
    <t>PP 013/2014</t>
  </si>
  <si>
    <t>EXECUÇÃO DAS OBRAS DO CONVÊNIO CELEBRADO ENTRE A PREFEITURA MUNICIPAL DE ALIANÇA E O FUNDO ESTADUAL DE APOIO AO DESENVOLVIMENTO MUNICIPAL – FEM II ANO 2014</t>
  </si>
  <si>
    <t>FUNDO ESTADUAL DE APOIO AO DESENVOLVIMENTO MUNICIPAL – FEM</t>
  </si>
  <si>
    <t>CONSTRUTORA BATISTA &amp; VASCONCELOS LTDA</t>
  </si>
  <si>
    <t>104/2014</t>
  </si>
  <si>
    <t>VASCONCELOS &amp; MAGALHÃES EMPREENDIMENTOS LTDA</t>
  </si>
  <si>
    <t>009/2015</t>
  </si>
  <si>
    <t>CV  03/2015</t>
  </si>
  <si>
    <t>CONSTRUÇÃO DA ACADEMIA DA SAÚDE NO DISTRITO DE TUPAÓCA</t>
  </si>
  <si>
    <t>MS/SUS</t>
  </si>
  <si>
    <t>09.531.960/0001-52</t>
  </si>
  <si>
    <t>020/2015</t>
  </si>
  <si>
    <t>0</t>
  </si>
  <si>
    <t>23.018.232/0001-72</t>
  </si>
  <si>
    <t>VASCONCELOS COMERCIO E SERVIÇOS EM GERAL LTDA</t>
  </si>
  <si>
    <t>24.361.671/0001-46</t>
  </si>
  <si>
    <t>104/2020</t>
  </si>
  <si>
    <t>20.935.844/0001-31</t>
  </si>
  <si>
    <t>Altinho</t>
  </si>
  <si>
    <t>Construção de Unidade Básica de Saúde - UBS</t>
  </si>
  <si>
    <t>FNS</t>
  </si>
  <si>
    <t>05.244.095/0001-02</t>
  </si>
  <si>
    <t>Construtora BG Eireli EPP</t>
  </si>
  <si>
    <t>PARALISADA</t>
  </si>
  <si>
    <t>TP 03/2018</t>
  </si>
  <si>
    <t>REVITALIZAÇÃO DO CANTEIRO CENTRAL E DA PRAÇA PROFESSOR ALDENIR BATISTA</t>
  </si>
  <si>
    <t>021/2015</t>
  </si>
  <si>
    <t>FEM II</t>
  </si>
  <si>
    <t>26.769.119/0001-17</t>
  </si>
  <si>
    <t>JOSE ALYSSON DA SILVA EIRELI-EPP</t>
  </si>
  <si>
    <t>058/2018</t>
  </si>
  <si>
    <t>TP 04/2018</t>
  </si>
  <si>
    <t>RECAPEAMENTO ASFALTICO NA AVENIDA MANOEL OMENA E PAVIMENTAÇÃO EM PARALELEPIPEDOS NA RUA JOÃO TORRES</t>
  </si>
  <si>
    <t>059/2018</t>
  </si>
  <si>
    <t>Amaraji</t>
  </si>
  <si>
    <t xml:space="preserve"> RECUPERAÇÃO DAS ESCOLAS   STº ANTONIO, SÃO JOSÉ E SÃO JORGE </t>
  </si>
  <si>
    <t>CONSTRUTORA BG EIRELI-EPP</t>
  </si>
  <si>
    <t>019/2018</t>
  </si>
  <si>
    <t>CONCLUÍDA</t>
  </si>
  <si>
    <t>020/2018</t>
  </si>
  <si>
    <t>EM EXECUÇÃO</t>
  </si>
  <si>
    <t>016/2019</t>
  </si>
  <si>
    <t>CONTRATAÇÃO DE EMPRESA DE ENGENHARIA PARA EXECUTAR OS SERVIÇOS DE RECUPERAÇÃO DA PRAÇA FLAMBOYANT, NO BAIRRO JOÃO PAULO II E DA PRAÇA DA BÍBLIA, NO BAIRRO ALICE BATISTA DOS ANJOS, NO MUNICÍPIO DE AMARAJI-PE</t>
  </si>
  <si>
    <t>24.415..447/0001-90</t>
  </si>
  <si>
    <t>MIVAQ CONSTRUÇÕES  EIRELI EPP</t>
  </si>
  <si>
    <t>002/2019</t>
  </si>
  <si>
    <t>TP 005/2018</t>
  </si>
  <si>
    <t>04.350.357/0001-50</t>
  </si>
  <si>
    <t>ELETROPISCA  INSTALAÇÕES  LTDA-ME</t>
  </si>
  <si>
    <t>013/2019</t>
  </si>
  <si>
    <t>001/2019</t>
  </si>
  <si>
    <t>009/2019</t>
  </si>
  <si>
    <t>DISTRATADO</t>
  </si>
  <si>
    <t>012/2019</t>
  </si>
  <si>
    <t>TP 002/2019</t>
  </si>
  <si>
    <t>046/2019</t>
  </si>
  <si>
    <t xml:space="preserve">DISPENSA </t>
  </si>
  <si>
    <t>07.808.854/0001-48</t>
  </si>
  <si>
    <t>HE CONSTRUTORA E ESTRUTURAS EIRELI</t>
  </si>
  <si>
    <t>007/2020</t>
  </si>
  <si>
    <t>PP 010/2020</t>
  </si>
  <si>
    <t>CONTRATAÇÃO DE EPRESA DE ENGENHARIA PARA PRESTAÇÃO DOS SERVIÇOS DE CONSTRUÇÃO DE UM MURO TIPO "C", NO DISTRITO DE DEMARCAÇÃO, DO MUNICIPIO DE AMARAJI-PE</t>
  </si>
  <si>
    <t>27.603.95/0001-94</t>
  </si>
  <si>
    <t>IG CONSTRUTORA LTDA ME</t>
  </si>
  <si>
    <t>049/2019</t>
  </si>
  <si>
    <t>CONTRATAÇÃO DE EMPRESA DE ENGENHARIA PARA EXECUÇÃO DO SERVIÇOS DE ENGENHARIA PARA EXECUÇÃO DOS SERVIÇOS DE IMPERMEABILIZAÇÃ DO CASTELO D'AGUA E SISTEMA DE PROTÇÃO CONTRA INCÊNDIO DA CRECHE TIPO ''C'' DO DISTRITO DE DEMARCAÇÃO, NO MUNICIPIO DE AMARAJI-PE</t>
  </si>
  <si>
    <t>017/2020</t>
  </si>
  <si>
    <t>018/2020</t>
  </si>
  <si>
    <t>Angelim</t>
  </si>
  <si>
    <t>013/2018</t>
  </si>
  <si>
    <t>Finalizado</t>
  </si>
  <si>
    <t>045/2018</t>
  </si>
  <si>
    <t>Contratação de uma Empresa de Engenharia para executar os serviços de  CONCLUSÃO DA CONSTRUÇÃO DE UMA UNIDADE BÁSICA DE SAÚDE(UBS) na Rua Hermenegildo Sena no Municipio de Angelim- PE.</t>
  </si>
  <si>
    <t>24.415.447/0001-90</t>
  </si>
  <si>
    <t>MIVAQ CONSTRUÇÕES EIRELI-EPP</t>
  </si>
  <si>
    <t>030/2018</t>
  </si>
  <si>
    <t>Contratação de Empresa de Engenharia para executar os serviços de CONCLUSÃO DA CONSTRUÇÃO DE UMA ESCOLA DE 06 SALAS DE AULA, ESPAÇO EDUCATIVO no Povoado de Quatro Bocas, Zona Rural do Municipio de Angelim - PE</t>
  </si>
  <si>
    <t>14.521.443/0001-32</t>
  </si>
  <si>
    <t>GSN ENGENHARIA LTDA-EPP</t>
  </si>
  <si>
    <t>30.736.637/0001-01</t>
  </si>
  <si>
    <t>CPM CONSTRUTORA LTDA EPP</t>
  </si>
  <si>
    <t>23.593.622/0001-76</t>
  </si>
  <si>
    <t>LINS SERVIÇOS E CONSTRUTORA LTDA</t>
  </si>
  <si>
    <t>057/2020</t>
  </si>
  <si>
    <t>Araçoiaba</t>
  </si>
  <si>
    <t>055/2016</t>
  </si>
  <si>
    <t>TP 005/2016</t>
  </si>
  <si>
    <t>Tomada de Preço – Contratação de empresa especializada na execução de serviços de engenharia para construção de prédio próprio para funcionamento do Centro de Referência de Assistência Social - CRAS. CONVENIO MINISTERIO DE DESENVOLVIMENTO SOCIAL.</t>
  </si>
  <si>
    <t>CONSTRUTORA PILARTEX LTDA - ME</t>
  </si>
  <si>
    <t>045/2016</t>
  </si>
  <si>
    <t>EMPRESA DISTRATADA CONVOCADA 2ª COLOCADA</t>
  </si>
  <si>
    <t>TP 006/2018</t>
  </si>
  <si>
    <t>Contratação de empresa de engenharia para execução serviços de recapeamento betuminoso e quente (CBUQ) em diversas ruas do município de Araçoiaba/PE, conforme convenio Contrato Repasse n° 37807/2016, operação nº 1.035.350-80/2016/MCIDADES/CAIXA.</t>
  </si>
  <si>
    <t>21.638.932/0001-34</t>
  </si>
  <si>
    <t>Luiza dos S. Prazinho - ME</t>
  </si>
  <si>
    <t>027/2017</t>
  </si>
  <si>
    <t>DISTRATO AMIGAVEL (PROCESSO CANCELADO)</t>
  </si>
  <si>
    <t>20.520.477/0001-05</t>
  </si>
  <si>
    <t>028/2018</t>
  </si>
  <si>
    <t>JEPAC CONSTRUÇÕES LTDA</t>
  </si>
  <si>
    <t>088/2019</t>
  </si>
  <si>
    <t>03.608.944/0001-34</t>
  </si>
  <si>
    <t>Cassiano Fernandes de Lira Construtora Eireli</t>
  </si>
  <si>
    <t>Contratação de empresa de engenharia para execução e serviços e pavimentação em paralelepípedos e urbanização da avenida nova, conforme contrato repasse 891470/2019-alteração n°1.066.190-67-aprovado e autorizado em LAE.</t>
  </si>
  <si>
    <t>12.087.161/0001-43</t>
  </si>
  <si>
    <t>Contratação de empresa de engenharia para execução e serviços e pavimentação em paralelepípedos e urbanização das ruas São Lourenço, Avenida Brasil e bom Jesus conforme contrato repasse 891474/2019-operação n°1.066.191-82-aprovado e autorizado em LAE.</t>
  </si>
  <si>
    <t>Araripina</t>
  </si>
  <si>
    <t>10.704.604/0001-72</t>
  </si>
  <si>
    <t>012/2018</t>
  </si>
  <si>
    <t>047/2020</t>
  </si>
  <si>
    <t>MINISTERIO DA EDUCACAO</t>
  </si>
  <si>
    <t>_</t>
  </si>
  <si>
    <t>18.668.167/0001-90</t>
  </si>
  <si>
    <t>TOMADA DE PREÇO 06/2019</t>
  </si>
  <si>
    <t>CONCLUSÃO DA CONSTRUÇÃO DE ESCOLA COM 6 SALAS DE AULA, MANOEL LOPES MACEDO , LOCALIZADA NO SITIO ALHO , ZONA RURAL , ARARIPINA-PE</t>
  </si>
  <si>
    <t>23.181.164/0001-68</t>
  </si>
  <si>
    <t>CONSTRUTORA ENGEVAL LTDA</t>
  </si>
  <si>
    <t>79/2019</t>
  </si>
  <si>
    <t>CONCORRENCIA 005/ 2014</t>
  </si>
  <si>
    <t>03.337.426/0001-23</t>
  </si>
  <si>
    <t>PAULO LOPES SERVIÇOS DA CONSTRUÇAO EIRELI-ME</t>
  </si>
  <si>
    <t>024/2014</t>
  </si>
  <si>
    <t>CONSTRUÇÃO DE UMA ESCOLA PADRAO FNDE COM SEIS SALAS DE AULA- DR FRANCISCO ALENCAR</t>
  </si>
  <si>
    <t>32.395.111/0001-30</t>
  </si>
  <si>
    <t>021/2020</t>
  </si>
  <si>
    <t>36/2020</t>
  </si>
  <si>
    <t>TOMADA DE PREÇO 04/2018</t>
  </si>
  <si>
    <t>PRESTAÇÃO DE SERVIÇO DE PAVIMENTAÇÃO EM PARALELEPIPEDOS NA RUA DA LIBERDADE, CENTRO , NO MUNICIPIO DE ARARIPINA-PE</t>
  </si>
  <si>
    <t>CAIXA ECONOMICA FEDERAL</t>
  </si>
  <si>
    <t>10.528.956/0001-14</t>
  </si>
  <si>
    <t>JOSE DE MACEDO COELHO CONSTRUTORA E LOCADORA EIRELI</t>
  </si>
  <si>
    <t>RECURSOS PROPRIOS</t>
  </si>
  <si>
    <t>027/2019</t>
  </si>
  <si>
    <t>21/2020</t>
  </si>
  <si>
    <t>TOMADA DE PREÇOS 17/2019</t>
  </si>
  <si>
    <t>SERVIÇOS DE PAVIMENTAÇÃO ASFALTICA  NAS RUAS SANTA LUZIA E NOSSA SENHORA DO CARMO NA VILA BRINGEL , E NAS RUAS VEREADOR ANTONIO BRAS SOBRINHO E DÉCIO RODRIGUES DA SILVA, CENTRO DA CIDADE DE ARARIPINA.</t>
  </si>
  <si>
    <t>02.528.908/0001-06</t>
  </si>
  <si>
    <t>CONSTRUTORA SANTA INES LTDA EPP</t>
  </si>
  <si>
    <t>02/2020</t>
  </si>
  <si>
    <t>07.199.546/0001-62</t>
  </si>
  <si>
    <t>AB ENGENHARIA LTDA</t>
  </si>
  <si>
    <t>14.138.176/0001-19</t>
  </si>
  <si>
    <t>CONSTRUTORA LUMAX LTDA</t>
  </si>
  <si>
    <t>Arcoverde</t>
  </si>
  <si>
    <t>Concorrência Pública nº 001/2014</t>
  </si>
  <si>
    <t>Contratação de empresa de engenharia para construção de 01 (uma) Escola de 12 (doze) salas de aula modelo FNDE, localizada no bairro Cidade Jardim, no Município de Arcoverde.</t>
  </si>
  <si>
    <t>______</t>
  </si>
  <si>
    <t>10.565.011/0001-72</t>
  </si>
  <si>
    <t>Planalto Pajeu</t>
  </si>
  <si>
    <t>SECID</t>
  </si>
  <si>
    <t>14.417.792/0001-09</t>
  </si>
  <si>
    <t>08.100.434/0001-75</t>
  </si>
  <si>
    <t>Nunes &amp; Cavalcanti Construções Ltda. - EPP</t>
  </si>
  <si>
    <t>TP. Nº 002/2018</t>
  </si>
  <si>
    <t>Contratação de empresa de engenharia para conclusão de Unidade Básica de Saúde, no Bairro São Geraldo (Boa Vista).</t>
  </si>
  <si>
    <t>27.068.475/0001-76</t>
  </si>
  <si>
    <t>Gomes Construções, Serviços e Terceirizados Eireli - ME</t>
  </si>
  <si>
    <t>SS Serviços, Locações e Construções Ltda.</t>
  </si>
  <si>
    <t>Concluído</t>
  </si>
  <si>
    <t>TP.  SEDUC Nº 003/2014</t>
  </si>
  <si>
    <t>Contratação de empresa de engenharia para construção de Escola com 06 salas, padrão FNDE, no povoado de Caraíbas, no Município de Arcoverde.</t>
  </si>
  <si>
    <t>TP.  Nº 003/2017</t>
  </si>
  <si>
    <t>Construção de 01 (uma) UBS, localizada na CAGEP no bairro do São Cristóvão.</t>
  </si>
  <si>
    <t>408.000,00</t>
  </si>
  <si>
    <t>15.918.862/0001-75</t>
  </si>
  <si>
    <t>Alliance Locações e Serviços</t>
  </si>
  <si>
    <t>MTUR</t>
  </si>
  <si>
    <t>BL Construtora e Serviços Ltda.</t>
  </si>
  <si>
    <t>TP.  Nº 004/2017</t>
  </si>
  <si>
    <t>Contratação de empresa de engenharia para Construção de 01 (uma) UBS - Unidade Básica de Saúde, na COHAB II.</t>
  </si>
  <si>
    <t>TP.  Nº 008/2018</t>
  </si>
  <si>
    <t>Contratação de empresa de engenharia para executar a conclusão dos serviços de pavimentação em paralelepípedos graníticos em 05 (cinco) ruas de diversos bairros no Município de Arcoverde.</t>
  </si>
  <si>
    <t>17.393.791/0001-60</t>
  </si>
  <si>
    <t>T &amp; D Serviços e Locações Ltda. EPP</t>
  </si>
  <si>
    <t>CC. N° 002/2017</t>
  </si>
  <si>
    <t>Contratação de empresa de engenharia para executar os serviços de construção da Praça da Juventude, no Município de Arcoverde.</t>
  </si>
  <si>
    <t>MESPORTE</t>
  </si>
  <si>
    <t>17.830.564/0001-54</t>
  </si>
  <si>
    <t>JOSÉ MARCOS DE LIMA INFRAESTRUTURA EPP (JML)</t>
  </si>
  <si>
    <t>Tomada de Preço nº 007/2017</t>
  </si>
  <si>
    <t>Contratação de empresa de engenharia para executar a pavimentação em paralelepípedos graníticos, drenagem e acessibilidade das vias urbanas, Rua Antõnio Napoleão (bairro são miguel), Rua Antônio de Moura Cavalcanti (Bairro São  Miguel), Rua Noé Nunes Ferraz (Bairro São Cristóvão), Rua Serra Leoa (Bairro Petrópolis), no município de Arcoverde.</t>
  </si>
  <si>
    <t>MCIDADES</t>
  </si>
  <si>
    <t>Tomada de Preço nº 008/2017</t>
  </si>
  <si>
    <t>Contratação de empresa de engenharia para executar a pavimentação em paralelepípedos graníticos, drenagem e acessibilidade das vias urbanas, Rua Quinze na COHAB 2, Travessa da Rua Quinze na Cohab 2, Rua Treze na Cohab 2, Rua Maria do Carmo Nunes de Almeida, Município de Arcoverde.</t>
  </si>
  <si>
    <t>Tomada de Preço n° 002/2017</t>
  </si>
  <si>
    <t>Contratação de empresa de engenharia para execução de serviços de pavimentação em paralelepipedos graníticos, drenagem e acessibilidade das vias urbanas: Luiz Alves, Escolastica de Albuquerque Padilha, Travessa Quitéria Rosa Gomes, Bairro Por do Sol, no Município de Arcoverde.</t>
  </si>
  <si>
    <t>TP N° 002/2018</t>
  </si>
  <si>
    <t>Pavimentação em paralelepípedo graníticos das vias urbanas: Rua Panamá (trecho), Uruguai (trecho), Venezuela (trecho), Chile (trecho), localizadas no Bairro JK, no Município de Arcoverde.</t>
  </si>
  <si>
    <t>Tomada de Preço n° 005/2017</t>
  </si>
  <si>
    <t>Contratação de empresa de engenharia para execução de serviços de pavimentação em paralelepipedos graníticos, drenagem e acessibilidade das vias urbanas: Vinte e cinco de dezembro; rua Projetada 01, Travessa projetada 01, Travessa Projetada 02, Travessa Projetada 03, no Bairro Por do Sol, no Município de Arcoverde.</t>
  </si>
  <si>
    <t>Tomada de Preço nº 001/2018</t>
  </si>
  <si>
    <t>Pavimentação em paralelepípedos graníticos, das vias, Trav. Fernando Ferrari, Trecho da Rua 22 de Setembro, no município de Arcoverde.</t>
  </si>
  <si>
    <t>PRIMEIRA ETAPA DA PRAÇA DA BANDEIRA</t>
  </si>
  <si>
    <t>TP.  Nº 009/2017</t>
  </si>
  <si>
    <t>Contratação de empresa de engenharia para executar a pavimentação em paralelepípedos graníticos, drenagem e acessibilidade das vias urbanas, Rua Viena 01, Viena, Gilmar de Oliveira Cassiano, Travessa de Rua Quatorze (Bairro São Cristóvão), Rua Jamaica, Equador (Bairro Coronel Siqueira Campos), Rua Primeiro de Maio (Bairro São Miguel), no Município de Arcoverde.</t>
  </si>
  <si>
    <t>BL CONSTRUTORA E SERVIÇOS LTDA. - ME</t>
  </si>
  <si>
    <t>TP N° 003/2018</t>
  </si>
  <si>
    <t>CONSTRUÇÃO DE QUADRA POLIESPORTIVA NA LOCALIDADE RIACHO DO MEIO, MUNICÍPIO DE ARCOVERDE/PE.</t>
  </si>
  <si>
    <t>MINISTERIO DO ESPORTE</t>
  </si>
  <si>
    <t>14780722000110</t>
  </si>
  <si>
    <t>B L CONSTRUTORA E SERVICOS LTDA</t>
  </si>
  <si>
    <t>CC. N° 001/2019</t>
  </si>
  <si>
    <t>PAVIMENTAÇÃO DE DIVERSAS RUAS NO MUNICÍPIO DE ARCOVERDE</t>
  </si>
  <si>
    <t>Tomada de Preço SS n° 001/2020</t>
  </si>
  <si>
    <t>Construção de muro de contorno e pavimentação de acesso a UBS - Unidade Básica de Saúde da COHAB II, no município de Arcoverde.</t>
  </si>
  <si>
    <t>21.591.562/0001-27</t>
  </si>
  <si>
    <t>ADS Construtora Ltda. ME</t>
  </si>
  <si>
    <t>Tomada de Preço n° 005/2018</t>
  </si>
  <si>
    <t>Execução de pavimentação em paralelepípedos graníticos</t>
  </si>
  <si>
    <t>MDR</t>
  </si>
  <si>
    <t>Barra de Guabiraba</t>
  </si>
  <si>
    <t>TOMADA DE PREÇOS N° 003/2017 PROCESSO 009/2014 FUNDO MUNICIPAL DE SAÚDE</t>
  </si>
  <si>
    <t>REFORMA E AMPLIAÇÃO DA UNIDADE MISTA PAULO VIANA DE QUEIROZ</t>
  </si>
  <si>
    <t>09.249.063/0001-50</t>
  </si>
  <si>
    <t>ATUAL CONSTRUTORA E SERVIÇOS LTDA - ME</t>
  </si>
  <si>
    <t>058/2017</t>
  </si>
  <si>
    <t>TOMADA DE PREÇO N 002/2018 PROCESSO 006/2018 PREFEITURA MUNICIPAL</t>
  </si>
  <si>
    <t>PAVIMENTAÇÃO EM PARALELEPÍPIDO</t>
  </si>
  <si>
    <t>27.190.920/0001-76</t>
  </si>
  <si>
    <t>VINÍCIUS CESAR DE SOUZA LEÃO EIRELI-ME</t>
  </si>
  <si>
    <t>010/2018</t>
  </si>
  <si>
    <t>TOMADA DE PREÇOS N° 006/2018  PREFEITURA MUNICIPAL</t>
  </si>
  <si>
    <t>CONSTRUÇÃO DE UMA QUADRA POLIESPORTIVA- ESCOLA FRANCISDETE TENORIO</t>
  </si>
  <si>
    <t>39/2018</t>
  </si>
  <si>
    <t>TOMADA DE PREÇOS N° 004/2018 PROCESSO 010/2018 PREFEITURA MUNICIPAL</t>
  </si>
  <si>
    <t>REFORMA DE DIVERSOS PRÉDIOS PÚBLICOS NO MUNICÍPIO DE BARRA DE GUABIRABA</t>
  </si>
  <si>
    <t>TOMADA DE PREÇOS N° 005/2018 PROCESSO 013/2018 PREFEITURA MUNICIPAL</t>
  </si>
  <si>
    <t>CONTRATAÇÃO DE EMPRESA DE ENGENHARIA PARA EXECUÇÃO DE OBRAS NA REFORMA DE DIVERSAS ESCOLAS NO MUNICÍPIO DE BARRA DE GUABIRABA</t>
  </si>
  <si>
    <t>24.161.531/0001-24</t>
  </si>
  <si>
    <t>CONTREL CONST. REALIZ. EMPRES EIRELLI - EPP</t>
  </si>
  <si>
    <t>37/2018 - LOTE 08 - Escola Maria Judith</t>
  </si>
  <si>
    <t>37/2018 LOTE 01 Escola David Gonçalves</t>
  </si>
  <si>
    <t>37/2018 LOTE 07 Manoel Damásio</t>
  </si>
  <si>
    <t>TOMADA DE PREÇOS N° 005/2017 PROCESSO 031/2017 FNDE</t>
  </si>
  <si>
    <t>COSNTRUÇÃO DE ESCOLA DE UM PAVIMENTO COM 06 SALAS DE AULA PADRÃO FNDE</t>
  </si>
  <si>
    <t>jan.-18</t>
  </si>
  <si>
    <t>27.894.394/0001-25</t>
  </si>
  <si>
    <t>040/2018</t>
  </si>
  <si>
    <t>FMS</t>
  </si>
  <si>
    <t>21.482.226/0001-46</t>
  </si>
  <si>
    <t>concluida</t>
  </si>
  <si>
    <t>CONSTRUTORA PILARTEX EIRELI</t>
  </si>
  <si>
    <t>37/2018 LOTE 04 José Firmino</t>
  </si>
  <si>
    <t>37/2018 LOTE 02 Hermenegildo Alves</t>
  </si>
  <si>
    <t>SEPLAG</t>
  </si>
  <si>
    <t>Belém de Maria</t>
  </si>
  <si>
    <t>PROCESSO LICITATÓRIO 027/2018 CONVITE 011/2018 - FEM 2015</t>
  </si>
  <si>
    <t>PAVIMENTAÇÃO DA LADEIRA DE PEDRA - TERMO DE ADESÃO 103/2015 - FEM</t>
  </si>
  <si>
    <t>094/2018</t>
  </si>
  <si>
    <t>04.339.517/0001-60</t>
  </si>
  <si>
    <t>FERREIRA E SOUZA CONSTRUÇOES EIRELLI-EPP</t>
  </si>
  <si>
    <t>27.045.960/0001-24</t>
  </si>
  <si>
    <t>STERPHANNIE R.B QUEIROZ</t>
  </si>
  <si>
    <t>105/2019</t>
  </si>
  <si>
    <t>PROCESSO LICITATÓRIO 009/2019 CONVITE 002/2019</t>
  </si>
  <si>
    <t>SERVIÇOS DE LIMPEZA E RECUPERAÇÃO DE CORREGOS E CANAIS</t>
  </si>
  <si>
    <t>104/2019</t>
  </si>
  <si>
    <t>PROCESSO 030/2018 CARTA CONVITE 014/2018</t>
  </si>
  <si>
    <t>CONSTRUÇÃO DE SANITA´RIOS E RECONSTRUÇÃO DE QUIOSQUES - TERMO DE ADESÃO 103/2015 FEM</t>
  </si>
  <si>
    <t>097/2018</t>
  </si>
  <si>
    <t>PROCESSO Nº 029/2018 CARTA CONVITE 013/2018</t>
  </si>
  <si>
    <t>CONSTRUÇÃO DE CAMARIM E AMPLIAÇÃO DO PALCO DO PÁTIO DE EVENTOS - TERMO DE ADESÃO 103/2015 FEM</t>
  </si>
  <si>
    <t>096/2018</t>
  </si>
  <si>
    <t xml:space="preserve"> PARALISADA</t>
  </si>
  <si>
    <t>26.969.715/0001-40</t>
  </si>
  <si>
    <t>068/2020</t>
  </si>
  <si>
    <t>PROCESSO LICITATÓRIO Nº 01/2020 CONCORRÊNCIA PÚBLICA 001/2020</t>
  </si>
  <si>
    <t>CONSTRUÇÃO DE UMA ESCOLA COM 12 SALAS DE AULA NO DISTRITO DE BATATEIRA  - FINISA / CAIXA</t>
  </si>
  <si>
    <t>01.991.627/0001-14</t>
  </si>
  <si>
    <t>KAIZEN CONSTRUÇÕES E INCORPORAÇÕES LTDA</t>
  </si>
  <si>
    <t>040/2020</t>
  </si>
  <si>
    <t>PROCESSO LICITATÓRIO Nº 018/2019 CONVITE Nº 008/2019</t>
  </si>
  <si>
    <t>REFORMA DA ACADEMIA DAS CIDADES - TERMO DE ADESÃO 103/2015 - FEM</t>
  </si>
  <si>
    <t>136/2019</t>
  </si>
  <si>
    <t>Belém de São Francisco</t>
  </si>
  <si>
    <t>TOMADA DE PREÇOS</t>
  </si>
  <si>
    <t>CONTRATAÇÃO DE EMPRESA DE ENGENHARIA PARA CONSTRUÇÃO DE QUADRA COBERTA COM VESTIÁRIO NO DISTRITO DE RIACHO PEQUENO E QUADRA COBERTA COM VESTIPARIO NO BAIRRO BELO HORIZONTE</t>
  </si>
  <si>
    <t>09.49.219/0001-51</t>
  </si>
  <si>
    <t>ALFA CONSTRUÇÕES SERVIÇOS E INSTALAÇÕES EIRELI-EPP</t>
  </si>
  <si>
    <t>071/2020</t>
  </si>
  <si>
    <t>PREGÃO ELETRÔNICO</t>
  </si>
  <si>
    <t>CONTRATAÇÃO DE EMPRESA DE ENGENHARIA PARA CONSTRUÇÃO DE ESCOLA COM 10 SALAS DE AULA NO BAIRRO BELO HORIZONTE</t>
  </si>
  <si>
    <t>05.005.716/0001-03</t>
  </si>
  <si>
    <t>ESQUADRO CONSTRUÇÕES LTDA</t>
  </si>
  <si>
    <t>072/2020</t>
  </si>
  <si>
    <t>CONTRATAÇÃO DE EMPRESA DE ENGENHARIA PARA REFORMA E REVITALIZAÇÃO DO MERCADO MUNICIPAL</t>
  </si>
  <si>
    <t>CONTRATAÇÃO DE EMPRESA DE ENGENHARIA PARA EXECUÇÃO DAS OBRAS DE REFORMA E AMPLIAÇÃO DA CRECHE MUNICIPAL MUNDO DA CRIANÇA</t>
  </si>
  <si>
    <t>32.522.090/0001-77</t>
  </si>
  <si>
    <t>FRANCISCO NARLON ALVES GUERREIRO (NH SOLUÇÕES CONSTRUÇÕES E MATERIAIS)</t>
  </si>
  <si>
    <t>074/2020</t>
  </si>
  <si>
    <t>CONTRATAÇÃO DE EMPRESA DE ENGENHARIA PARA EXECUÇÃO DA OBRA DE CONTRATUÇÃO DE UNIDADE BÁSICA DE SAÚDE NO DISTRITO RIACHO PEQUENO NO MUNICIPIO DE BELÉM DE SÃO FRANCISCO</t>
  </si>
  <si>
    <t>006/2020</t>
  </si>
  <si>
    <t>078/2020</t>
  </si>
  <si>
    <t>CONTRATAÇÃO DE EMPRESA DE ENGENHARIA PARA EXECUÇÃO DAS OBRAS DE REFORMA E AMPLIAÇÃO DA ESCOLA PROFESSORA CAROLINA AUGUSTA DE SÁ E REFORMA E AMPLIAÇÃO DA ESCOLA MUNICIPAL DE ENSINO INFANTIL E FUNDAMENTAL TIA ZITA NO MUNICIPIO DE BELÉM DE SÃO FRANCISCO</t>
  </si>
  <si>
    <t>36.375.081/0001-51</t>
  </si>
  <si>
    <t>L 3 EMPREENDIMENTOS LTDA</t>
  </si>
  <si>
    <t>081/2020</t>
  </si>
  <si>
    <t>Belo Jardim</t>
  </si>
  <si>
    <t>PL Nº  022/2016</t>
  </si>
  <si>
    <t>CONTRATAÇÃO DE EMPRESA DE ENGENHARIA PARA EXECUÇÃO DE PERFURAÇÃO DE POÇOS ARTESIANOS EM DIVERSOS BAIRROS DO MUNÍCIPIO.</t>
  </si>
  <si>
    <t>41.235.813/0001-48</t>
  </si>
  <si>
    <t>VALE E PUIU LTDA - EPP</t>
  </si>
  <si>
    <t>050/2016</t>
  </si>
  <si>
    <t>ENCERRADA</t>
  </si>
  <si>
    <t>CONTR. REPASSE Nº 101760464/2014                                                                                                                                                                                                                                                                                                                                PL 028/2016</t>
  </si>
  <si>
    <t>CONTRATAÇÃO DE EMPRESA DE ENGENHARIA PARA EXECUTAR OS SERVIÇOS DE PAVIMENTAÇÃO EM PARALELEPÍPEDOS GRANITICOS EM DIVERSAS RUAS</t>
  </si>
  <si>
    <t>MINISTÉRIO DAS CIDADES</t>
  </si>
  <si>
    <t>13.347.399/0001-23</t>
  </si>
  <si>
    <t>NORDESTE CONSTRUÇÕES INSTALAÇÕES E LOCAÇÕES LTDA-ME</t>
  </si>
  <si>
    <t>083/2016</t>
  </si>
  <si>
    <t>CONTR. REPASSE                                                                                                                                                                                                                                                                                                                                                              Nº 803934/2014                                                                                                                                                                                                                                                                                                                                                              PL - 028/2016</t>
  </si>
  <si>
    <t>10644.806/0001-76</t>
  </si>
  <si>
    <t>ECO CONSTRUTORA E INCORPORADA LTDA</t>
  </si>
  <si>
    <t>084/2016</t>
  </si>
  <si>
    <t>PL Nº  002/16</t>
  </si>
  <si>
    <t>CONTRATAÇÃO DE EMPRESA DE ENGENHARIA PARA EXECUTAR OS SERVIÇOS DE IMPLANTAÇÃO DE EQUIPAMENTOS E ÁREA DE LAZER E RECREAÇÃO PARA CRIANÇAS E ADOLESCENTES</t>
  </si>
  <si>
    <t>08.250.978/0001-13</t>
  </si>
  <si>
    <t>SOUSA &amp; SILVA LTDA-EPP</t>
  </si>
  <si>
    <t>001/2016</t>
  </si>
  <si>
    <t>CONCORRÊNCIA Nº 04/2016</t>
  </si>
  <si>
    <t>CONSTRUÇÃO DE UMA ACADEMIA DA SAÚDE LOCALIZADA COHAB I- POLO AMPLIADO</t>
  </si>
  <si>
    <t>14.593.288/001-60</t>
  </si>
  <si>
    <t>J. RODRIGUES BESERRA SERVIÇOS EIRELI - EPP</t>
  </si>
  <si>
    <t>076/2016</t>
  </si>
  <si>
    <t>026/2018</t>
  </si>
  <si>
    <t>11.757.223/0001-14</t>
  </si>
  <si>
    <t>TP 009/2018</t>
  </si>
  <si>
    <t>CONCLUSÃO  DAS OBRAS DE CONSTRUÇÃO  DA CRECHE PROINFANCIA TIPO I - BOM CONCELHO</t>
  </si>
  <si>
    <t>MINISTÉRIO DA EDUCAÇÃO</t>
  </si>
  <si>
    <t>VALE BENTO TRANSPORTE ESCOLAR E SERVIÇOS DE CONSTRUÇÃO - EIRELE</t>
  </si>
  <si>
    <t>0012/2019</t>
  </si>
  <si>
    <t>TP 008/2018</t>
  </si>
  <si>
    <t>ENCERRADO</t>
  </si>
  <si>
    <t>046/2020</t>
  </si>
  <si>
    <t>10.644.806/0001-76</t>
  </si>
  <si>
    <t>ECO CONSTRUTORA E INCORPORADORA LTDA</t>
  </si>
  <si>
    <t>T.P. 0002/2020         C. REPASSE        867066/2018</t>
  </si>
  <si>
    <t>PAVIMENTAÇÃO VIAS URBANAS NO MUNICÍPIO DE BELO JARDIM</t>
  </si>
  <si>
    <t>044/2020</t>
  </si>
  <si>
    <t>Betânea</t>
  </si>
  <si>
    <t>TP 001/2014</t>
  </si>
  <si>
    <t>Construção de Praças e Recuperação de Prédios.</t>
  </si>
  <si>
    <t>11.170.243/0001-94</t>
  </si>
  <si>
    <t>J F MINERAÇÃO E CONSTRUÇÃO CIVIL LTDA ME</t>
  </si>
  <si>
    <t>CC 001/2013</t>
  </si>
  <si>
    <t>Contratação de empresa especializada para execução de serviço de engenharia para construção de 01 escola de 04 salas no Sítio Riacho Fundo e 01 escola 06 salas no Sítio São Caetano.</t>
  </si>
  <si>
    <t>Fundo Nacional de Desenvolvimento da Educação - FNDE</t>
  </si>
  <si>
    <t>08.174.804/0001-19</t>
  </si>
  <si>
    <t>CONSTRUTORA MATRIZ LTDA EPP</t>
  </si>
  <si>
    <t>026/2013</t>
  </si>
  <si>
    <t>Inacabada</t>
  </si>
  <si>
    <t>Contratação de empresa para execução de serviço de construção de 02 pontos de espera na Vila São Caetano e na Sede deste município.</t>
  </si>
  <si>
    <t>Recurso</t>
  </si>
  <si>
    <t>Próprio</t>
  </si>
  <si>
    <t>MIVAQ CONSTRUCOES EIRELI EPP</t>
  </si>
  <si>
    <t>032/2019</t>
  </si>
  <si>
    <t>Ministério do Desenvolvimento Social</t>
  </si>
  <si>
    <t>15.097.121/0001-70</t>
  </si>
  <si>
    <t>Contratação de empresa especializada para execução de serviços de construção de uma escola de 6 (seis) salas com quadra padrão FNDE, no sítio Malhada do Boqueirão.</t>
  </si>
  <si>
    <t>03.226.372/0001-29</t>
  </si>
  <si>
    <t>VL TECNO ENGENHARIA LTDA</t>
  </si>
  <si>
    <t>Bodocó</t>
  </si>
  <si>
    <t>?</t>
  </si>
  <si>
    <t>17.246.152/0001-71</t>
  </si>
  <si>
    <t>086/2014</t>
  </si>
  <si>
    <t>TP Nº 005/2014</t>
  </si>
  <si>
    <t>PAVIMENTAÇÃO EM DIVERSAS RUAS NOS BAIRROS DA COHAB, SÃO FRANCISCO, NOVO BODOCÓ, RAUL ALVES E CLARANÃ</t>
  </si>
  <si>
    <t>FUNDO ESTADUAL DE APOIO O DESENVOLVIMENTO MUNICIPAL – FEM</t>
  </si>
  <si>
    <t>13.507.813/0001-14</t>
  </si>
  <si>
    <t>MJ EMPREENDIMENTOS LTDA ME</t>
  </si>
  <si>
    <t>079/2014</t>
  </si>
  <si>
    <t>TP Nº 003/2019</t>
  </si>
  <si>
    <t>MINISTÉRIO DO TURISMO</t>
  </si>
  <si>
    <t>CC Nº 001/2017</t>
  </si>
  <si>
    <t>COMPLEMENTAÇÃO/ CONSTRUÇÃO DO SISTEMA DE ESGOTAMENTO SANITÁRIO NO MUNICÍPIO DE BODOCÓ – PE</t>
  </si>
  <si>
    <t>151/2014</t>
  </si>
  <si>
    <t>FUNDAÇÃO NACIONAL DE SAÚDE - FUNASA</t>
  </si>
  <si>
    <t>MIKAEL PEDROZA ENGENHARIA EIRELI – ME</t>
  </si>
  <si>
    <t>075/2017</t>
  </si>
  <si>
    <t>TP Nº 005/2019</t>
  </si>
  <si>
    <t>10.626.617/0001-70</t>
  </si>
  <si>
    <t>020/2019</t>
  </si>
  <si>
    <t>TP Nº 004/2018</t>
  </si>
  <si>
    <t>TP Nº 005/2018</t>
  </si>
  <si>
    <t>01 (UMA) UNIDADE ESCOLAR INFANTIL, VILA FEITORIA</t>
  </si>
  <si>
    <t>JOSÉ WENDER AMORIM PINTO SARAIVA EIRELI – ME</t>
  </si>
  <si>
    <t>CONSTRUÇÃO DO COMPLEXO AGROINDUSTRIAL DO LEITE DE BODOCÓ</t>
  </si>
  <si>
    <t>MINISTÉRIO DA INTEGRAÇÃO</t>
  </si>
  <si>
    <t>25.205.145/0001-50</t>
  </si>
  <si>
    <t>ADALBERTO ALEXANDRE EMPREENDIMENTOS EIRELI -EPP</t>
  </si>
  <si>
    <t>TP Nº 006/2019</t>
  </si>
  <si>
    <t>35.389.170/0001-94</t>
  </si>
  <si>
    <t>CONSTRUTORA CASSI LTDA</t>
  </si>
  <si>
    <t>029/2019</t>
  </si>
  <si>
    <t>059/2019</t>
  </si>
  <si>
    <t>TP Nº 008/2019</t>
  </si>
  <si>
    <t>MINISTÉRIO DO ESPORTE</t>
  </si>
  <si>
    <t>071/2019</t>
  </si>
  <si>
    <t>23.588.619/0001-64</t>
  </si>
  <si>
    <t>CONSTRUTORA SERRA NEGRA EIRELI</t>
  </si>
  <si>
    <t>PAVIMENTAÇÃO COM PARALELEPÍPEDOS GRANÍTICOS EM VIAS PÚBLICAS</t>
  </si>
  <si>
    <t>MINISTÉRIO DO DESENVOLVIMENTO REGIONAL</t>
  </si>
  <si>
    <t>020/2020</t>
  </si>
  <si>
    <t>CV Nº 004/2020</t>
  </si>
  <si>
    <t>33.803.187/0001-10</t>
  </si>
  <si>
    <t>029/2020</t>
  </si>
  <si>
    <t>030/2020</t>
  </si>
  <si>
    <t>034/2020</t>
  </si>
  <si>
    <t>TP Nº 004/2020</t>
  </si>
  <si>
    <t>035/2020</t>
  </si>
  <si>
    <t>037/2020</t>
  </si>
  <si>
    <t>036/2020</t>
  </si>
  <si>
    <t>Bom Conselho</t>
  </si>
  <si>
    <t>CC006/2015</t>
  </si>
  <si>
    <t>03.265.219/0001-00</t>
  </si>
  <si>
    <t>062/2015</t>
  </si>
  <si>
    <t>Lote 1 - Pavimentação em paralelepípedo de ruas da cidade e no Distrito de Rainha Izabel, lote III - Pavimentação em paralelepípedos em Ruas do Povoado Queimadas e na Rua João cordeiro na cidade - Secretaria de Planejamento - SEPLAG</t>
  </si>
  <si>
    <t>19.625.211/0001-48</t>
  </si>
  <si>
    <t>Ponto Locação e Cosntrução Eirelli-EPP</t>
  </si>
  <si>
    <t>089/2016</t>
  </si>
  <si>
    <t>Contrato rompido com essa empresa.</t>
  </si>
  <si>
    <t>CC 001/2018</t>
  </si>
  <si>
    <t>CC 004/2018</t>
  </si>
  <si>
    <t>CPM Construtora Ltda Epp</t>
  </si>
  <si>
    <t>07.863.330/0001-50</t>
  </si>
  <si>
    <t>026/2020</t>
  </si>
  <si>
    <t>Contratação de empresa de engenharia para ampliação da estrutura da ubs Paulo Tenório no Distrito de Caldeirões dos Giuedes, de acordo com a proposta n° 10800021000114003.</t>
  </si>
  <si>
    <t>15.803.425/0001-06</t>
  </si>
  <si>
    <t>Veneza Construção e Locação Eireli- EPP</t>
  </si>
  <si>
    <t>014/2016</t>
  </si>
  <si>
    <t>038/2017</t>
  </si>
  <si>
    <t>Contratação de empresa especializada de unidades básicas de saúde (ubs) dos distritos de Bom Conselho-PE, lote I - Ubs Barra do Brejo proposta n° 10800.0210001/16-009, lote II - Ubs de Cachoeira dos Pintos proposta n° 10800.0210001/16-006, lote III - Ubs Igreja Nova proposta n° 108000210001/16-007</t>
  </si>
  <si>
    <t>053/2017</t>
  </si>
  <si>
    <t>Reforma, Ampliação e Revitalização do Hospital Monsenhor Alfredo Pinto Dâmaso nesta Cidade.</t>
  </si>
  <si>
    <t>Obra paralisada, com  processo vigente.</t>
  </si>
  <si>
    <t>PE 001/2020</t>
  </si>
  <si>
    <t>Contratação de empresa especializada para prestação de serviços, sob demanda, de manutenção predial programada, serviços de readequações de ambientes internos e externos de todos os prédios públicos da secretaria de saúde do município de Bom Conselho/PE, através de emendas parlamentares e incremento do PAB.</t>
  </si>
  <si>
    <t>10.771.018/0001-40</t>
  </si>
  <si>
    <t>ACI Serviços &amp; Locações Eireli-ME</t>
  </si>
  <si>
    <t>023/2020</t>
  </si>
  <si>
    <t>Obra paralisada</t>
  </si>
  <si>
    <t>TP 002/2017</t>
  </si>
  <si>
    <t>Contratação de empresa especializada para coberta de quadra poliesportiva: 19x33= 627m² na Escola São Geraldo.</t>
  </si>
  <si>
    <t>023/2017</t>
  </si>
  <si>
    <t>CC 001/2019</t>
  </si>
  <si>
    <t>033/2019</t>
  </si>
  <si>
    <t>CC 004/2019</t>
  </si>
  <si>
    <t>CC 005/2019</t>
  </si>
  <si>
    <t>044/2019</t>
  </si>
  <si>
    <t>Obra em execução</t>
  </si>
  <si>
    <t>Bonito</t>
  </si>
  <si>
    <t>VALOR SUBEMPENHADO PARA PAGAMENTO PELA EXECUÇÃO DA OBRAS E SERVIÇOS DE ENGENHARIA RELACIONADOS À PAVIMENTAÇÃO EM PEDRAS GRANÍTICAS DA RUA ARTUR TAVARES, LOCALIZADA N/ CIDADE- LOTE I-” BONITO SEDE 3”, C/ RECURSOS DO FEM III - FUNDO DE APOIO AO DESENVOLVIMENTO MUNICIPAL, CONFORME 3° TERMO ADITIVO (DE PRAZO) À CONCORRÊNCIA N° 000002/16, CONTRATO 0004/17, BM N°20.</t>
  </si>
  <si>
    <t>03.329.905/0001-06</t>
  </si>
  <si>
    <t>PORTELA CONSTRUÇÃO LTDA</t>
  </si>
  <si>
    <t>0004/2017</t>
  </si>
  <si>
    <t>VALOR SUBEMPENHADO PARA PAGAMENTO PELA EXECUÇÃO DA OBRAS E SERVIÇOS DE ENGENHARIA RELACIONADOS À PAVIMENTAÇÃO EM PEDRAS GRANÍTICAS DA RUA ARTUR TAVARES, NO BAIRRO DO JÚCA, LOCALIZADA N/ CIDADE- LOTE I-” BONITO SEDE 3”, C/ RECURSOS DO FEM III - FUNDO DE APOIO AO DESENVOLVIMENTO MUNICIPAL, CONFORME 3° TERMO ADITIVO (DE PRAZO) À CONCORRÊNCIA N° 000002/16, CONTRATO 0004/17.</t>
  </si>
  <si>
    <t>VALOR SUBEMPENHADO PARA PAGAMENTO DO 22° BOLETIM DE MEDIÇÃO, RELATIVO A EXECUÇÃO DA SOBRAS E SERVIÇOS DE ENGENHARIA RELACIONADOS À PAVIMENTAÇÃO EM PEDRAS GRANÍTICAS, DA RUA JERUSALÉM, NO BAIRRO DA BOA VISTA, NESTA CIDADE- LOTE I- “BONITO SEDE 3”, C/RECURSOS DO FEM III- FUNDO DE APOIO AO DESENVOLVIMENTO MUNICIPAL, CONFORME CONCORRÊNCIA N° 0002/16, CONTRATO 004/2017- 3° TERMO ADITIVO/PRAZO.</t>
  </si>
  <si>
    <t>VALOR SUBEMPENHADO PARA PAGAMENTO PELA EXECUÇÃO DA OBRAS E SERVIÇOS DE ENGENHARIA RELACIONADOS À PAVIMENTAÇÃO EM PEDRAS GRANÍTICAS DA RUA ARTUR TAVARES, NO BAIRRO DO JÚCA, LOCALIZADA N/ CIDADE- LOTE I-” BONITO SEDE 3”, C/ RECURSOS DO FEM III - FUNDO DE APOIO AO DESENVOLVIMENTO MUNICIPAL, CONFORME À CONCORRÊNCIA N° 000002/16, CONTRATO 004/17- 4° TERMO ADITIVO/VALOR.</t>
  </si>
  <si>
    <t>VALOR SUBEMPENHADO PARA PAGAMENTO DO 22° BOLETIM DE MEDIÇÃO, RELATIVO A EXECUÇÃO DA SOBRAS E SERVIÇOS DE ENGENHARIA RELACIONADOS À PAVIMENTAÇÃO EM PEDRAS GRANÍTICAS, DA RUA JERUSALÉM, NO BAIRRO DA BOA VISTA, NESTA CIDADE- LOTE I- “BONITO SEDE 3”, C/RECURSOS DO FEM III- FUNDO DE APOIO AO DESENVOLVIMENTO MUNICIPAL, CONFORME 23° BOLETIM DE MEDIÇÃO À CONCORRÊNCIA N° 0002/16, CONTRATO 004/2017.</t>
  </si>
  <si>
    <t>VALOR SUBEMPENHADO PARA PAGAMENTO DO 22° BOLETIM DE MEDIÇÃO, RELATIVO A EXECUÇÃO DA SOBRAS E SERVIÇOS DE ENGENHARIA RELACIONADOS À PAVIMENTAÇÃO EM PEDRAS GRANÍTICAS, DA RUA JERUSALÉM, NO BAIRRO DA BOA VISTA, NESTA CIDADE- LOTE I- “BONITO SEDE 3”, C/RECURSOS DO FEM III- FUNDO DE APOIO AO DESENVOLVIMENTO MUNICIPAL, CONFORME 24° BOLETIM DE MEDIÇÃO À CONCORRÊNCIA N° 0002/16, CONTRATO 004/2017.</t>
  </si>
  <si>
    <t>VALOR SUBEMPENHADO PARA PAGAMENTO PELA EXECUÇÃO DAS OBRAS E SERVIÇOS DE ENGENHARIA RELACIONADOS Á PAVIMENTAÇÃO EM PEDRAS GRANÍTICAS DA RUA PROJETADA 01, LOCALIZADA NO LOTEAMENTO BOA ESPERANÇA, NO DISTRITO DE ALTO BONITO, NESTE MUNICÍPIO- LOTE II- ‘PROGRAMA DISTRITO PAVIMENTADO 3’, C/ RECURSOS DO FEM III- FUNDO DE APOIO AO DESENVOLVIMENTO MUNICIPAL, CONFORME 3° BM À CONCORRÊNCIA N°0002/2016, CONTRATO N°005/2017.</t>
  </si>
  <si>
    <t>005/2017</t>
  </si>
  <si>
    <t>VALOR SUBEMPENHADO PARA PAGAMENTO PELA EXECUÇÃO DAS OBRAS E SERVIÇOS DE ENGENHARIA RELACIONADOS Á PAVIMENTAÇÃO EM PEDRAS GRANÍTICAS DA RUA PROJETADA 01, LOCALIZADA NO LOTEAMENTO BOA ESPERANÇA, NO DISTRITO DE ALTO BONITO, NESTE MUNICÍPIO- LOTE II- ‘PROGRAMA DISTRITO PAVIMENTADO 3’, C/ RECURSOS DO FEM III- FUNDO DE APOIO AO DESENVOLVIMENTO MUNICIPAL, CONFORME 4° BM À CONCORRÊNCIA N°0002/2016, CONTRATO N°005/2017.</t>
  </si>
  <si>
    <t>VALOR SUBEMPENHADO PARA PAGAMENTO DO 5° BM,PELA EXECUÇÃO DAS OBRAS E SERVIÇOS DE ENGENHARIA RELACIONADOS À REQUALIFICAÇÃO DA QUADRA ESPORTIVA DO CENTRO DE EVENTOS MAGUARY, DESTE MUNICÍPIO, OBJETO DA EMENDA PARLAMENTAR N°0628/2016 E TERMO DE ADESÃO N°0009/2015, AO FUNDO ESTADUAL DE APOIO AO DESENVOLVIMENTO MUNICIPAL- FEM- CELEBRADO ENTRE O ESTADO E A PREFEITURA DESTE MUNICÍPIO, COM RECURSOS DE CONVÊNIOS, CONFORME TOMADA DE PREÇO N° 0010/2017 E CONTRATO N°0161/2017- 7° TERMO ADITIVO/PRAZO.</t>
  </si>
  <si>
    <t>A.D.S- CONSTRUTORA LTDA-ME</t>
  </si>
  <si>
    <t>0161/2017</t>
  </si>
  <si>
    <t>VALOR SUBEMPENHADO PARA PAGAMENTO DO 8° BM, DA EXECUÇÃO DAS OBRAS E SERVIÇOS DE ENGENHARIA REACIONADOS À CONSTRUÇÃO DE 01 (UMA) CRECHE PADRAO PRO-INFÂNCIA TIPO “C”, NO ÚNICO NÚCLEO COLONIAL RIO BONITO- COLÔNIA, N/MUNICÍPIO, COM RECURSOS ORIUNDOS DE OUTRAS TRANSFERÊNCIAS DO FNDE, OBJETO DO TERMO DE COMPROMISSO PAC 202.983/2012, CONFORME 5° TERMO ADITIVO/PRAZO, À TOMADA DE PREÇOS N°000008/17, CONTRATO N°0146/17.</t>
  </si>
  <si>
    <t>0146/17</t>
  </si>
  <si>
    <t>VALOR SUBEMPENHADO PARA PAGAMENTO DO 9° BM, DA EXECUÇÃO DAS OBRAS E SERVIÇOS DE ENGENHARIA REACIONADOS À CONSTRUÇÃO DE 01 (UMA) CRECHE PADRAO PRO-INFÂNCIA TIPO “C”, NO ÚNICO NÚCLEO COLONIAL RIO BONITO- COLÔNIA, N/MUNICÍPIO, COM RECURSOS ORIUNDOS DE OUTRAS TRANSFERÊNCIAS DO FNDE, OBJETO DO TERMO DE COMPROMISSO PAC 202.983/2012, CONFORME 9° BM AO 5° TERMO ADITIVO/PRAZO, À TOMADA DE PREÇOS N°000008/17, CONTRATO N°0146/17.</t>
  </si>
  <si>
    <t>VALOR EMPENHADO PARA PAGAMENTO DO 1° BM DO ADITIVO, PELA EXECUÇÃO DE OBRAS E SERVIÇOS DE ENGENHARIA RELACIONADOS À REFORMA COM AMPLIAÇÕES E ADEQUAÇÕES DA ESCOLA INTERMEDIÁRIA MUNICIPAL JOÃO XXIII, LOCALIZADA NA VILA DE ALTO BONITO, NESTE MUNICÍPIO, C/RECURSOS DO FUNDEB 40%, CONFORME CONCORRÊNCIA N°0002/17- LOTE II- CONTRATO N°0009/18, DE ACORDO CO, O 5° TERMO ADITIVO DE VALOR E 4° TERMO/PRAZO.</t>
  </si>
  <si>
    <t>11.451.812/0001-70</t>
  </si>
  <si>
    <t>CLORPAC CONSTRUTORA LTDA-EPP</t>
  </si>
  <si>
    <t>0009/18</t>
  </si>
  <si>
    <t>VALOR SUBEMPENHADO PARA PAGAMENTO DO 1° BM, DA EXECUÇÃO DAS OBRAS E SERVIÇOS DE ENGENHARIA RELACIONADOS A PAVIMENTAÇÃO COM PARALELEPÍPEDOS GRANÍTICOS COM MEIO FIO NAS RUAS JOSÉ ANTÔNIO GABRIEL E HONORATO MATIAS DOS SANTOS, LOCALIZADAS NO LOT. NOSSA SENHORA DE FÁTIMA, BAIRRO DO MUTIRÃO, E SINALIZAÇÃO VERTICAL NAS RUAS JOSÉ BATISTA E TRAVESSA JOSÉ BATISTA, LOCALIZADAS NO LOT. BOA VISTA, E NAS RUAS 01 E 03, LOCALIZADAS NO ARLINDO CAVALCANTE, TODOS NESTA CIDADE, OBJETO DO CONVÊNIO N°327.482-46/2010, FIRMADO ENTRE O MINISTÉRIO DAS CIDADES/CAIXA ECONÔMICA FEDERAL E A P.M BONITO//PE C/RECURSOS DE OUTROS CONVÊNIOS, CONFORME TOMADA DE PREÇO N°000022017- LOTE I- CONTRATO N°0007/2017, 4° TERMO ADITIVO DE PRAZO.</t>
  </si>
  <si>
    <t>10.569.363/0001-04</t>
  </si>
  <si>
    <t>CONSTRUTORA SOLO LTDA-ME</t>
  </si>
  <si>
    <t>0007/2017</t>
  </si>
  <si>
    <t>Brejão</t>
  </si>
  <si>
    <t>CPM CONSTRUTORA LTDA</t>
  </si>
  <si>
    <t>X</t>
  </si>
  <si>
    <t>09.653.769/0001-83</t>
  </si>
  <si>
    <t>MINISTÉRIO DOS ESPORTES</t>
  </si>
  <si>
    <t>07.640.020/0001-76</t>
  </si>
  <si>
    <t>concluído</t>
  </si>
  <si>
    <t>05.906.887/0001-03</t>
  </si>
  <si>
    <t>2020</t>
  </si>
  <si>
    <t>13.962.001/0001-69</t>
  </si>
  <si>
    <t>039/2020</t>
  </si>
  <si>
    <t>042/2020</t>
  </si>
  <si>
    <t>Buíque</t>
  </si>
  <si>
    <t>21.641.207/0001-15</t>
  </si>
  <si>
    <t>J.N Construtora LTDA-ME</t>
  </si>
  <si>
    <t>TP- 004/2020</t>
  </si>
  <si>
    <t>Contratação de empresa de engenharia para pavimentação em paralelepípedos graniticos no municipio de Buique/PE, com recurso da SUDENE</t>
  </si>
  <si>
    <t>162/2020</t>
  </si>
  <si>
    <t>TP-003/2020</t>
  </si>
  <si>
    <t>103/2020</t>
  </si>
  <si>
    <t>30.700.985/0001-29</t>
  </si>
  <si>
    <t>17.801.458/0001-42</t>
  </si>
  <si>
    <t>Zinger Engenharia Ltda-EPP</t>
  </si>
  <si>
    <t>098/2019</t>
  </si>
  <si>
    <t>concluido</t>
  </si>
  <si>
    <t>Cancelada</t>
  </si>
  <si>
    <t>Concorrencia-001/2018</t>
  </si>
  <si>
    <t>Contratação do sistema de esgotamento sanitario do distrito Vila Catimbau, Povoado do Tanque e Distrito Vila do Guanumbi (São Domingos), Zona Rural do Municipio de Buíque/PE</t>
  </si>
  <si>
    <t>138/2018</t>
  </si>
  <si>
    <t>Paralisada</t>
  </si>
  <si>
    <t>05.463.276/0001-20</t>
  </si>
  <si>
    <t>Concorrencia 008/2017</t>
  </si>
  <si>
    <t>Contratação de empresa de engenharia para construção dos serviços remanescentes da quadra poliesportiva coberta na Escola Antonio de Barros Sampaio, Vila Catimbau- Buíque-PE.</t>
  </si>
  <si>
    <t>03.345.210/0001-00</t>
  </si>
  <si>
    <t>Mandacaru Construções de Edificios LTDA-EPP</t>
  </si>
  <si>
    <t>184/2017</t>
  </si>
  <si>
    <t>164/2017</t>
  </si>
  <si>
    <t>Cabrobó</t>
  </si>
  <si>
    <t>CEHAB</t>
  </si>
  <si>
    <t>156/2018</t>
  </si>
  <si>
    <t>07.353.785/0001-25</t>
  </si>
  <si>
    <t>002/2014</t>
  </si>
  <si>
    <t>Caetés</t>
  </si>
  <si>
    <t>17.696.801/0001-36</t>
  </si>
  <si>
    <t>J BENEVIDES DA SILVA EIRELLI EPP</t>
  </si>
  <si>
    <t>054/2015</t>
  </si>
  <si>
    <t>CONCLUIDO, AGUARDANDO RECURSO.</t>
  </si>
  <si>
    <t>CONSTRUÇÃO DE 1 (UMA) ESCOLA COM 6 SALAS DE AULA</t>
  </si>
  <si>
    <t>067/2016</t>
  </si>
  <si>
    <t>CC 002/2015</t>
  </si>
  <si>
    <t>068/2015</t>
  </si>
  <si>
    <t>CC 003/2015</t>
  </si>
  <si>
    <t>CONSTRUÇÃO DE 1 (UMA) CRECHE TIPO II</t>
  </si>
  <si>
    <t>098/2016</t>
  </si>
  <si>
    <t>RECAPEAMENTO E REQUALIFICAÇÃO DE VIAS URBANAS EM CONCRETO BETUMINOSO USINADO A QUENTE (CBQU)</t>
  </si>
  <si>
    <t>23.742.620/0001-00</t>
  </si>
  <si>
    <t>INSTTALE ENGENHARIA LTDA</t>
  </si>
  <si>
    <t>245/2017</t>
  </si>
  <si>
    <t>PARALIZADA</t>
  </si>
  <si>
    <t>05.545.366/001-60</t>
  </si>
  <si>
    <t>CONSTRUTORA INHUMAS LTDA</t>
  </si>
  <si>
    <t>Calçado</t>
  </si>
  <si>
    <t>TP 001/2017
PL 005/2017</t>
  </si>
  <si>
    <t>Construção de 02 (dois) Edificios em alvenaria para instalação de Unidade Basica de Saude, Projeto Padronizado Padrão 1 Ministerio da Saude.</t>
  </si>
  <si>
    <t>Ministério da Saúde/ FMS</t>
  </si>
  <si>
    <t>TP 001/2018
PL 002/2018</t>
  </si>
  <si>
    <t>Pintura e Manutenção das Unidades Escolares da Rede Municipal de Ensino, localizadas no Espaço Urbano e Rural deste Municipio.</t>
  </si>
  <si>
    <t>002/2018</t>
  </si>
  <si>
    <t>TP 002/2017
PL 022/2017</t>
  </si>
  <si>
    <t>Contratação de empresa de engenharia para executar os serviços de um Pórtico na entrada que dar acesso a cidade de Calçado -PE</t>
  </si>
  <si>
    <t>Recurso Próprio</t>
  </si>
  <si>
    <t>022/2018</t>
  </si>
  <si>
    <t>TP 009/2018
PL 004/2018</t>
  </si>
  <si>
    <t>Modernização do Estádio de Futebol Rafael Pastor dos Santos</t>
  </si>
  <si>
    <t>Ministério dos Esportes/ Próprio</t>
  </si>
  <si>
    <t>009/2018</t>
  </si>
  <si>
    <t>TP 007/2018
PL 002/2018</t>
  </si>
  <si>
    <t>Pavimentação em paralelepípedos graníticos no Prolongamento da Rua Bernardino Alves, Rua Antônio Izidório, Travessa Antônio Izidório, Rua Manoel Domingos, Rua Hilda Alexandre, Rua João Alexandre da Silva e Rua do Campo</t>
  </si>
  <si>
    <t>Fundo Estadual de Apoio ao Desenvolvimento Municipal/ FEM</t>
  </si>
  <si>
    <t>007/2018</t>
  </si>
  <si>
    <t>TP 008/2018
PL 003/2018</t>
  </si>
  <si>
    <t>Construção de 02 (duas) Quadras Poliesportivas descoberta, sendo 01 (uma) no Sítio Pitombeira e 01 (uma) na Escola Sebastião Tiago neste Município.</t>
  </si>
  <si>
    <t>008/2018</t>
  </si>
  <si>
    <t>006/2018</t>
  </si>
  <si>
    <t>TP 011/2018
PL 005/2018</t>
  </si>
  <si>
    <t>Construção de pavimentação em paralelepípedos graníticos em diversas Ruas na Sede do Município de Calçado - PE</t>
  </si>
  <si>
    <t>011/2018</t>
  </si>
  <si>
    <t>Calumbi</t>
  </si>
  <si>
    <t>Prefeitura de Calumbi – REC. PROPRIOS</t>
  </si>
  <si>
    <t>CONSTRUTORA SERRA NEGRA</t>
  </si>
  <si>
    <t>TP 007/2020</t>
  </si>
  <si>
    <t>Contratação de pessoa jurídica especializada na prestação de serviços de engenharia, a fim de executar serviços de reforma do auditório no Colégio Lourival Antônio Simões no Munícipio de Calumbi</t>
  </si>
  <si>
    <t>37.167.914/0001-50</t>
  </si>
  <si>
    <t>CARVALHO CONSTRUTORA EIRELI</t>
  </si>
  <si>
    <t>REFORMA DA UNIDADE MISTA DE SAÚDE</t>
  </si>
  <si>
    <t>17.560.794/0001-40</t>
  </si>
  <si>
    <t>E L F TEIXEIRA CONSTRUÇÕES E SERVIÇOS EIRELI</t>
  </si>
  <si>
    <t>28/2020</t>
  </si>
  <si>
    <t>20.316.425/0001-11</t>
  </si>
  <si>
    <t>CONSERV EIRELI-ME</t>
  </si>
  <si>
    <t>TP-001/2020</t>
  </si>
  <si>
    <t>Contratação de pessoa jurídica especializada na prestação de serviços de engenharia, a fim de executar serviços de construção da Escola do Sitio Bom Jesus no Município de Calumbi - PE</t>
  </si>
  <si>
    <t>30.233.033/0001-42</t>
  </si>
  <si>
    <t>FBS SERVIÇOS DE ENGENHARIA EIRELI</t>
  </si>
  <si>
    <t>TP-002/2018</t>
  </si>
  <si>
    <t>CONTRATAÇÃO DE EMPRESA ESPECIALIZADA PARA EXECUÇÃO DE SERVIÇO DE ENGENHARIA PARA PAVIMENTÇÃO DE DIVERSAS RUAS NO MUNICIPIO DE CALUMBI.</t>
  </si>
  <si>
    <t>CAIXA</t>
  </si>
  <si>
    <t>Camaragibe</t>
  </si>
  <si>
    <t>CP 04/2013</t>
  </si>
  <si>
    <t>Contratação de empresa de engenharia para construção do construção do Mercado Público do Município de Camaragibe-PE.</t>
  </si>
  <si>
    <t>x</t>
  </si>
  <si>
    <t>07.826.791/0001-52</t>
  </si>
  <si>
    <t>USINA DE OBRAS EMPREENDIMENTOS LTDA</t>
  </si>
  <si>
    <t>015/2014</t>
  </si>
  <si>
    <t>encerrado</t>
  </si>
  <si>
    <t>TP 08/2014</t>
  </si>
  <si>
    <t>Contratação de empresa de engenharia para prestação de serviços de construção de uma quadra Poliesportiva coberta com vestiários no novo redentor para a utilização dos alunos da Escola Municípal São José, Vera Cruz Camaragibe-PE</t>
  </si>
  <si>
    <t>09.508.071/0001-74</t>
  </si>
  <si>
    <t>LCR CONSTRUTORA LTDA ME</t>
  </si>
  <si>
    <t>056/2015</t>
  </si>
  <si>
    <t>TP  09/2014</t>
  </si>
  <si>
    <t>Contratação de empresa de engenharia para prestação de serviços de construção de uma quadra Poliesportiva coberta com vestiários no terreno da Escola Municípal Santa Teresa, para utilização dos alunos da Escola Municípal Santa Tereza, Timbi Camaragibe-PE.</t>
  </si>
  <si>
    <t>057/2015</t>
  </si>
  <si>
    <t>143/2017</t>
  </si>
  <si>
    <t>TP 05/2017</t>
  </si>
  <si>
    <t>70.216.130/0001-41</t>
  </si>
  <si>
    <t>CONSTRUTORA UMUARAMA EIRELI</t>
  </si>
  <si>
    <t>CP 10/2017</t>
  </si>
  <si>
    <t>Contratação de empresa de engenharia para reforma dos PSF (posto de saúde da família) e unidades escolares do Município conforme descrito no projeto básico, cronograma físico financeiro e memorial descritivo.</t>
  </si>
  <si>
    <t>210/2017</t>
  </si>
  <si>
    <t>CV 04/2018</t>
  </si>
  <si>
    <t>Contratação de empresa de engenharia para nstalação da Usina de Asfalto a frio da Cidade, no Município de Camaragibe-PE.</t>
  </si>
  <si>
    <t>23.159.046/0001-53</t>
  </si>
  <si>
    <t>D'GUILHERME CONSTRUTORA EIRELI</t>
  </si>
  <si>
    <t>132/2018</t>
  </si>
  <si>
    <t>TP  10/2017</t>
  </si>
  <si>
    <t>Contratação de empresa de engenharia para execução das obras de  pavimentação e drenagem em diversas ruas do Município de Camaragibe-PE - Lote 03..</t>
  </si>
  <si>
    <t>12.644.934/0001-45</t>
  </si>
  <si>
    <t>PRISMA ENGENHARIA LTDA EPP</t>
  </si>
  <si>
    <t>073/2018</t>
  </si>
  <si>
    <t>CP 02/2015</t>
  </si>
  <si>
    <t>Contratação de empresa de engenharia para a execução das obras de pavimentação e drenagem em diversas ruas do Município de Camaragibe-PE - Lote 05.</t>
  </si>
  <si>
    <t>07.791.333/0001-25</t>
  </si>
  <si>
    <t>CONSTRUTEC PROJETOS E OBRAS DE ENGENHARIA CIVIL LTDA</t>
  </si>
  <si>
    <t>043/2015</t>
  </si>
  <si>
    <t>CP 04/2017</t>
  </si>
  <si>
    <t>Contratação de empresa de engenharia para execução de pavimentação e drenagem em diversas ruas do Município de Camaragibe-PE - Lote 02.</t>
  </si>
  <si>
    <t>120.200.437/0001-76</t>
  </si>
  <si>
    <t>SENTRA SERVIÇOS E EMPREENDIMENTOS LTDA</t>
  </si>
  <si>
    <t>177/2017</t>
  </si>
  <si>
    <t>CP 07/2015</t>
  </si>
  <si>
    <t>Contratação de empresa de engenharia para execução de serviços de Recapeamento asfaltico diversas ruas do Município de Camaragibe.</t>
  </si>
  <si>
    <t>042/2016</t>
  </si>
  <si>
    <t>2014</t>
  </si>
  <si>
    <t>TP 07/2017</t>
  </si>
  <si>
    <t>Reforma e requalificação do palco do cine teatro Bianor Mendonça Monteiro Localizado na rua Pierri Collier, Vila da Fabrica Municipio de Camaragibe-PE.</t>
  </si>
  <si>
    <t>12.587.177/0001-15</t>
  </si>
  <si>
    <t>CONSTRUTORA CAMEL LTDA</t>
  </si>
  <si>
    <t>072/2018</t>
  </si>
  <si>
    <t>CP  03/2017</t>
  </si>
  <si>
    <t>Contratação de empresa para realização de serviços de engenharia, destinado a limpeza e manutenção de microdrenagem e macrodrenagem especificações constantes na planilha orçamentária e cronograma físico financeiro.</t>
  </si>
  <si>
    <t>102/2017</t>
  </si>
  <si>
    <t>03.951.168/0001-70</t>
  </si>
  <si>
    <t>NE CONSTRUÇÕES E SERVIÇOS DE OBRAS CIVIS EIRELI</t>
  </si>
  <si>
    <t>CP 01/2017</t>
  </si>
  <si>
    <t>40.829.988/0001-10</t>
  </si>
  <si>
    <t>015/2018</t>
  </si>
  <si>
    <t>Obras/Serviços de Engenharia destinados a drenagem e pavimentação em paralelepípedos de diversas vias do municipios de camaragibe/PE..</t>
  </si>
  <si>
    <t>MDR/CAIXA</t>
  </si>
  <si>
    <t>14.417.792/0001-69</t>
  </si>
  <si>
    <t>SS OBRAS DE TERRAPLENAGEM E LOCAÇÃO DE MAQUINAS PARA CONSTRUÇÃO LTDA.</t>
  </si>
  <si>
    <t>136/2018</t>
  </si>
  <si>
    <t>2013</t>
  </si>
  <si>
    <t>07.693.988/0001-60</t>
  </si>
  <si>
    <t>056/2020</t>
  </si>
  <si>
    <t>Contratação de Empresa no ramo da construção civil para Execução das Obras de Pavimentação e Drenagem de Vias no Município de Camaragibe – Convênio nº 869207/2018</t>
  </si>
  <si>
    <t>03.671.887/0001-38</t>
  </si>
  <si>
    <t>CONSTRUTORA SANTA LEONOR LTDA -  EPP</t>
  </si>
  <si>
    <t>Camocim de São Félix</t>
  </si>
  <si>
    <t>18.570.749/0001-30</t>
  </si>
  <si>
    <t>PROCESSO Nº 001 CONCORRÊNCIA Nº0012/2016</t>
  </si>
  <si>
    <t>PAVIMENTAÇÃO SOBRE PAVIMENTO ASFALTICO SOBRE O PAVIMENTO  EM PARALELEPÍPEDO GRANITICO EXINSTENTE EM DIVERSAS RUAS, DE ACORDO COM O CONTRA TO DE REPASSE: LOTE 1 PT 1016.216-23</t>
  </si>
  <si>
    <t>Nº 43/2016</t>
  </si>
  <si>
    <t>DISTRATO</t>
  </si>
  <si>
    <t>27.603.095/0001-94</t>
  </si>
  <si>
    <t>CONSTRUTORA ANCAR LTDA</t>
  </si>
  <si>
    <t>SLF ENGENHARIA EIRELI - ME</t>
  </si>
  <si>
    <t>17.331.335/0001-95</t>
  </si>
  <si>
    <t>Canhotinho</t>
  </si>
  <si>
    <t>TP 03/17</t>
  </si>
  <si>
    <t>CONSTRUÇÃO DE QUADRA POLIESPORTIVA EM TUPY</t>
  </si>
  <si>
    <t>Atual Const. e S. Ltda</t>
  </si>
  <si>
    <t>36/17</t>
  </si>
  <si>
    <t>concluída</t>
  </si>
  <si>
    <t>04.374.762/0001-09</t>
  </si>
  <si>
    <t>Lins S. e Cont. Ltda</t>
  </si>
  <si>
    <t>TP-04/17</t>
  </si>
  <si>
    <t>COMPLEMENTAÇÃO DA CONSTRUÇÃO DE UMA QUADRA POLIESPORTIVA NA SEDE DO MUNICÍPIO</t>
  </si>
  <si>
    <t>245/17</t>
  </si>
  <si>
    <t>Em Andamento</t>
  </si>
  <si>
    <t>016/2018</t>
  </si>
  <si>
    <t>024/2019</t>
  </si>
  <si>
    <t>CC 001/2020</t>
  </si>
  <si>
    <t>051/2020</t>
  </si>
  <si>
    <t>CC 008/2020</t>
  </si>
  <si>
    <t>043/2020</t>
  </si>
  <si>
    <t>051/2019</t>
  </si>
  <si>
    <t>012/2020</t>
  </si>
  <si>
    <t>053/2020</t>
  </si>
  <si>
    <t>Carpina</t>
  </si>
  <si>
    <t>CONCLUSÃO DA CONSTRUÇÃO DA CRECHE DO FEITICEIRO</t>
  </si>
  <si>
    <t>CONSTRUTORA SANTA LEONOR LTDA EPP</t>
  </si>
  <si>
    <t>543/2019</t>
  </si>
  <si>
    <t>07.408.234/0001-11</t>
  </si>
  <si>
    <t>L &amp; R SANTOS CONSTRUÇÕES LTDA</t>
  </si>
  <si>
    <t>013/2015</t>
  </si>
  <si>
    <t>FINALIZADA</t>
  </si>
  <si>
    <t>11.211.110/0001-19</t>
  </si>
  <si>
    <t>CC 003/2019</t>
  </si>
  <si>
    <t>PAVIMENTAÇÃO EM PARALELEPÍPEDOS NO BAIRRO TRÊS MARIAS</t>
  </si>
  <si>
    <t>CONSTRUTORA MATIAS SILVA LTDA</t>
  </si>
  <si>
    <t>274/2020</t>
  </si>
  <si>
    <t>TP 005/2020</t>
  </si>
  <si>
    <t>Caruaru</t>
  </si>
  <si>
    <t>CP 002/2015</t>
  </si>
  <si>
    <t>PAVIMENTAÇÃO EM PARALELO EM DIVERSAS RUAS NESTE MUNICÍPIO, BAIRRO LUIZ GONZAGA. LOTE 01: RUA CLÁUDIA GONDIM, RUA JOSÉ T. ALVES PEREIRA. LOTE 02: RUA TENENTE COSTA E SILVA, RUA GALILEU FIGUEIREDO, RUA ALBERTO PEREIRA PINTO.</t>
  </si>
  <si>
    <t>MIN. DO TURISMO  //  MIN. DAS CIDADES</t>
  </si>
  <si>
    <t>00.654.704/0001-88</t>
  </si>
  <si>
    <t>ABL ENGENHARIA COMÉRCIO E REPRESENTAÇÃO LTDA.</t>
  </si>
  <si>
    <t>015/2015</t>
  </si>
  <si>
    <t>PARALISADA - FALTA DE RECURSO NA CONTA DO CONVÊNIO</t>
  </si>
  <si>
    <t>DL 004/2016</t>
  </si>
  <si>
    <t>LOTE I DO PROJETO REVITALINO,  OBRAS ESTAS A SEREM DESENVOLVIDAS NA AV. MESTRE VITALINO, ALTO DO MOURA - OBRAS DE INFRAESTRUTURA TURÍSTICA DO ALTO DO MOURA, COMPREENDENDO: REVIT. DAS CALÇADAS (TRECHOS 2, 3, 4 e 5), PRAÇA DO RECEPTIVO E GRADIL DO ESTACIONAMENTO, RECEPTIVO TURÍSTICO E CASA DA MULHER ARTESÃ</t>
  </si>
  <si>
    <t>MIN. DO TURISMO / CAIXA-CONVENIO SICONV 757244</t>
  </si>
  <si>
    <t>002/2016</t>
  </si>
  <si>
    <t>CV 001/2019</t>
  </si>
  <si>
    <t>CP 012/2018 CPL/O</t>
  </si>
  <si>
    <t>EXECUÇÃO DOS SERVIÇOS DE CONSTRUÇÃO DA PRIMEIRA ETAPA DA VIA PARQUE.</t>
  </si>
  <si>
    <t>FINISA</t>
  </si>
  <si>
    <t>41/2018 CPL/O</t>
  </si>
  <si>
    <t>CP 004/2015</t>
  </si>
  <si>
    <t>MANUTENÇÃO DE CALÇAMENTO, SANEAMENTO E PRAÇAS. LOTES 1 E 4.</t>
  </si>
  <si>
    <t>20.369.034/0001-65</t>
  </si>
  <si>
    <t>ACF CONSTRUTORA LTDA</t>
  </si>
  <si>
    <t>026/2015</t>
  </si>
  <si>
    <t>CP 006/2016</t>
  </si>
  <si>
    <t>PAVIMENTAÇÃO EM PARALELO EM DIVERSAS RUAS DESTE MUNICÍPIO REFERENTES AO LOTE III (BAIRRO SÃO JOÃO DA ESCÓCIA)</t>
  </si>
  <si>
    <t>MIN. DAS CIDADES / CAIXA</t>
  </si>
  <si>
    <t>013/2016</t>
  </si>
  <si>
    <t>PARALISADA - AGUARDANDO A VISTORIA DA CAIXA ECONÔMICA FEDERAL PARA REALIZAR A DESGLOSA DE ALGUNS SERVIÇOS</t>
  </si>
  <si>
    <t>TP 007/2019</t>
  </si>
  <si>
    <t>CONSTRUÇÃO DE PASSAGENS MOLHADAS NO MUNICÍPIO DE CARUARU, LOCALIZADAS NA ZONA URBANA E ZONA RURAL.</t>
  </si>
  <si>
    <t>08.978.001/0001-17</t>
  </si>
  <si>
    <t>AJP ENGENHARIA LTDA EPP</t>
  </si>
  <si>
    <t>019/2019</t>
  </si>
  <si>
    <t>21.636.958/0001-43</t>
  </si>
  <si>
    <t>AMBIENTAL EMPREENDIMENTOS LTDA - EPP</t>
  </si>
  <si>
    <t>CP 008/2018</t>
  </si>
  <si>
    <t>CONTRATAÇÃO DE EMPRESA DE ENGENHARIA PARA EXECUÇÃO DE PAVIMENTAÇÃO ASFÁLTICA DA VIA DE CONTORNO DO ALTO DO MOURA</t>
  </si>
  <si>
    <t>PARALISADA - AGUARDANDO PROCESSO DE VERIFICAÇÃO DOS LIMITES DO TERRENO</t>
  </si>
  <si>
    <t>041/2020</t>
  </si>
  <si>
    <t>22.532.706/0001-37</t>
  </si>
  <si>
    <t>AVML CONSTRUÇÃO DE EDIFÍCIOS EIRELI</t>
  </si>
  <si>
    <t>CP 009/2019</t>
  </si>
  <si>
    <t>EXECUÇÃO DE COBERTAS DA REQUALIFICAÇÃO DA PRAÇA LEOCÁDIO PORTO - LOTE I</t>
  </si>
  <si>
    <t>EXECUÇÃO DE COBERTAS DA REQUALIFICAÇÃO DA PRAÇA DOS GUARARAPES - LOTE II</t>
  </si>
  <si>
    <t>052/2019</t>
  </si>
  <si>
    <t>BL CONSTRUTORA E SERVIÇOS LTDA ME</t>
  </si>
  <si>
    <t>013/2020</t>
  </si>
  <si>
    <t>CP 005/2015</t>
  </si>
  <si>
    <t>PAVIMENTAÇÃO EM PARALELO EM DIVERSAS RUAS DO LOTE I - BAIRROS CIDADE JARDIM, ALTO DA BALANÇA, INDIANÓPOLIS, JOSÉ LIBERATO, ENCANTO DA SERRA, PETRÓPOLIS</t>
  </si>
  <si>
    <t>CONVÊNIO Nº 789547 / 2013 MIN. DAS CIDADES          -          SEPLAG/PE</t>
  </si>
  <si>
    <t>02.173.244/0001-00</t>
  </si>
  <si>
    <t>BRASILAR COMÉRCIO, INDÚSTRIA E SERVIÇOS DE CONSTRUÇÃO LTDA - ME</t>
  </si>
  <si>
    <t>041/2015</t>
  </si>
  <si>
    <t>CP 007/2015</t>
  </si>
  <si>
    <t>PAVIMENTAÇÃO EM PARALELO EM DIVERSAS RUAS NOS LOTES I E III</t>
  </si>
  <si>
    <t>SECRETARIA DE PLANEJAMENTO E GESTÃO - SEPLAG</t>
  </si>
  <si>
    <t>006/2016</t>
  </si>
  <si>
    <t>CONSTRUÇÃO DE UMA PRAÇA LOCALIZADA NO BAIRRO JOÃO MOTA</t>
  </si>
  <si>
    <t>MINISTÉRIO DE DESENVOLVIMENTO REGIONAL</t>
  </si>
  <si>
    <t>B &amp; Q CONSTRUTORA E EMPREENDIMENTOS LTDA</t>
  </si>
  <si>
    <t>CONTRATO RESCINDIDO (21/08/2020)</t>
  </si>
  <si>
    <t>CP 004/2018</t>
  </si>
  <si>
    <t>MANUTENÇÃO DE PAVIMENTAÇÃO, ESGOTAMENTO SANITÁRIO E DRENAGEM EM DIVERSOS BAIRROS E DISTRITOS DO MUNICÍPIO DE CARUARU. LOTES 01, 02 E 03</t>
  </si>
  <si>
    <t>027/2018</t>
  </si>
  <si>
    <t>126/2019</t>
  </si>
  <si>
    <t>08.059.768/0001-42</t>
  </si>
  <si>
    <t>CINZEL ENGENHARIA LTDA</t>
  </si>
  <si>
    <t>043/2019</t>
  </si>
  <si>
    <t>CP 025/2019</t>
  </si>
  <si>
    <t>PAVIMENTAÇÃO EM PARALELEPÍPEDO EM DIVERSOS BAIRROS DO MUNICÍPIO DE CARUARU - PE (LOTE X - RUA BAGÉ E RUA LINHA FÉRREA - RUA PROFESSORA MARIA GENILDA)</t>
  </si>
  <si>
    <t>CONSERV EIRELE-ME</t>
  </si>
  <si>
    <t>PAVIMENTAÇÃO EM PARALELO EM DIVERSAS RUAS DO LOTE II - BAIRROS CAIUCÁ, JOÃO MOTA, , MARIA AUXILIADORA, VILA CAJÁ.</t>
  </si>
  <si>
    <t>CONVÊNIO Nº 789547/2013 MIN DAS CIDADES</t>
  </si>
  <si>
    <t>042/2015</t>
  </si>
  <si>
    <t>PARALISADA -  PERÍODO DE FÉRIAS COLETIVAS DA CONTRATADA / AGUARDANDO DESGLOSA DE ITENS E ATESTE DA CAIXA ECONÔMICA FEDERAL</t>
  </si>
  <si>
    <t>EXECUÇÃO DE SERVIÇOS DE PAVIMENTAÇÃO EM PARALELO EM 06 (SEIS) VIAS URBANAS NO ALTO DO MOURA.</t>
  </si>
  <si>
    <t>CONTRATO RESCINDIDO POR DECURSO DE PRAZO</t>
  </si>
  <si>
    <t>CP 050/2019</t>
  </si>
  <si>
    <t>CP 052/2019</t>
  </si>
  <si>
    <t>EXECUÇÃO DE PAVIMENTAÇÃO EM PARALELEPÍPEDO DO 1º TRECHO DA RUA JOSÉ VIEIRA DE ASSIS LOCALIZADA NO BAIRRO JOÃO MOTA</t>
  </si>
  <si>
    <t>010/2020</t>
  </si>
  <si>
    <t>CONTRATO RESCINDIDO (30/12/2020)</t>
  </si>
  <si>
    <t>CP 047/2019</t>
  </si>
  <si>
    <t>PAVIMENTAÇÃO EM PARALELEPÍPEDO EM DIVERSOS BAIRROS DO MUNICÍPIO DE CARUARU. LOTE I - RUA 07 E RUA QUATORZE</t>
  </si>
  <si>
    <t>MINISTÉRIO DAS CIDADES / CAIXA</t>
  </si>
  <si>
    <t>CP 009/2013</t>
  </si>
  <si>
    <t>EXECUÇÃO DOS SERVIÇOS DE CANALIZAÇÃO DOS CÓRREGOS DO SALGADO E MOCÓS, NA ZONA URBANA DO MUNICÍPIO DE CARUARU</t>
  </si>
  <si>
    <t>MINISTÉRIO DA INTEGRAÇÃO NACIONAL</t>
  </si>
  <si>
    <t>005/2016</t>
  </si>
  <si>
    <t>PARALISADA - AGUARDANDO LIBERAÇÃO DA 4ª E ÚLTIMA PARCELA DO CONVÊNIO</t>
  </si>
  <si>
    <t>SERVIÇOS DE MANUTENÇÃO (CONSERVAÇÃO/RECUPERAÇÃO) DE RUAS NÃO PAVIMENTADAS EM DIVERSOS BAIRROS NO MUNICÍPIO DE CARUARU</t>
  </si>
  <si>
    <t>MINISTÉRIO DA AGRICULTURA</t>
  </si>
  <si>
    <t>PAVIMENTAÇÃO EM PARALELEPÍPEDO EM DIVERSOS BAIRROS DO MUNICÍPIO DE CARUARU - PE (LOTE III - RUA TURQUIA)</t>
  </si>
  <si>
    <t>CONSTRUTORA BG EIRELE EPP</t>
  </si>
  <si>
    <t>PAVIMENTAÇÃO EM PARALELEPÍPEDO EM DIVERSOS BAIRROS DO MUNICÍPIO DE CARUARU - PE (LOTE XI - RUA PEDRO GALDINO)</t>
  </si>
  <si>
    <t>099/2019</t>
  </si>
  <si>
    <t>CP 003/2017</t>
  </si>
  <si>
    <t>PAVIMENTAÇÃO DAS VIAS URBANAS: RUA PIO X, RUA SILVEIRA MARTINS, EZEQUIAS ISAIAS MORAIS, RUA LUIZ CARLOS TENÓRIO, RUA ARGEMIRO QUINTINO ALVES, RUA ROSALDO GOMES FERNANDES, RUA PETRÔNIO DOS SANTOS, RUA MARECHAL HERMES FONSECA, RUA PROFESSORA SEVERINA VANDERLEI E RUA Y.</t>
  </si>
  <si>
    <t>MINISTÉRIO DAS CIDADES/CAIXA</t>
  </si>
  <si>
    <t>160/2017</t>
  </si>
  <si>
    <t>CONTRATAÇÃO DE EMPRESA DE ENGENHARIA PARA EXECUÇÃO DE SERVIÇOS DE PAVIMENTAÇÃO E RECAPEAEMENTO ASFÁLTICO DE VIA DE ACESSO À LOCALIDADE TERRA VERMELHA</t>
  </si>
  <si>
    <t>CONTRATO RESCINDIDO (03/09/2020)</t>
  </si>
  <si>
    <t>TP 018/2018</t>
  </si>
  <si>
    <t>EXECUÇÃO DE PAVIMENTAÇÃO EM PARALELEPÍPEDO DE 19 RUAS LOCALIZADAS NO MUNICÍPIO DE CARUARU</t>
  </si>
  <si>
    <t>EXECUÇÃO DA 1ª ETAPA (PAVIMENTAÇÃO E CICLO-FAIXA) DA REQUALIFICAÇÃO DA RUA QUINZE DE NOVEMBRO NO MUNICÍPIO DE CARUARU/PE.</t>
  </si>
  <si>
    <t>CONTRATO RESCINDIDO (14/09/2020)</t>
  </si>
  <si>
    <t>CP 017/2019</t>
  </si>
  <si>
    <t>MANUTENÇÃO (PREVENTIVA E CORRETIVA) E CONSERVAÇÃO DE PRAÇAS, PARQUES E CANTEIROS - LOTE 1</t>
  </si>
  <si>
    <t>062/2019</t>
  </si>
  <si>
    <t>CONTRATO RESCINDIDO (07/08/2020)</t>
  </si>
  <si>
    <t>MANUTENÇÃO (PREVENTIVA E CORRETIVA) E CONSERVAÇÃO DE PRAÇAS, PARQUES E CANTEIROS - LOTE 2</t>
  </si>
  <si>
    <t>063/2019</t>
  </si>
  <si>
    <t>MANUTENÇÃO (PREVENTIVA E CORRETIVA) E CONSERVAÇÃO DE PRAÇAS, PARQUES E CANTEIROS - LOTE 3</t>
  </si>
  <si>
    <t>MANUTENÇÃO (PREVENTIVA E CORRETIVA) E CONSERVAÇÃO DE PRAÇAS, PARQUES E CANTEIROS - LOTE 4</t>
  </si>
  <si>
    <t>MANUTENÇÃO (PREVENTIVA E CORRETIVA) E CONSERVAÇÃO DE PRAÇAS, PARQUES E CANTEIROS - LOTE 5</t>
  </si>
  <si>
    <t>066/2019</t>
  </si>
  <si>
    <t>MANUTENÇÃO (PREVENTIVA E CORRETIVA) E CONSERVAÇÃO DE PRAÇAS, PARQUES E CANTEIROS - LOTE 6</t>
  </si>
  <si>
    <t>03.492.867/0001-08</t>
  </si>
  <si>
    <t>CONSTUTORA EVIDÊNCIA LTDA</t>
  </si>
  <si>
    <t>CONTRATO RESCINDIDO (13/04/2020)</t>
  </si>
  <si>
    <t>CONSTRUTORA INHUMAS LTDA EPP</t>
  </si>
  <si>
    <t>EXECUÇÃO DE PAVIMENTAÇÃO EM PARALELEPÍPEDOS DE RUAS LOCALIZADAS EM DIVERSOS BAIRROS DO MUNICÍPIO DE CARUARU - LOTE V</t>
  </si>
  <si>
    <t>CONTRATO RESCINDIDO (13/05/2020)</t>
  </si>
  <si>
    <t>PAVIMENTAÇÃO EM PARALELEPÍPEDO EM DIVERSOS BAIRROS DO MUNICÍPIO DE CARUARU - PE (LOTE V - RUA FREI DAMIÃO)</t>
  </si>
  <si>
    <t>093/2019</t>
  </si>
  <si>
    <t>CP 005/2019</t>
  </si>
  <si>
    <t>EXECUÇÃO DE PAVIMENTAÇÃO EM PARALELEPÍPEDO DE 02 (DUAS) RUAS, REFERENTE AO LOTE 2, LOCALIZADAS NO BAIRRO JOSÉ CARLOS DE OLIVEIRA. RUAS: MANOEL FLORÊNCIO E MANOEL LOURINDO DA SILVA</t>
  </si>
  <si>
    <t>048/2019</t>
  </si>
  <si>
    <t>PARALISADA - AGUARDANDO REPROGRAMAÇÃO DE PLANILHA ORÇAMENTÁRIA JUNTO À CAIXA ECONÔMICA</t>
  </si>
  <si>
    <t>CP 025/2109</t>
  </si>
  <si>
    <t>EXECUÇÃO DE PAVIMENTAÇÃO EM PARALELEPÍPEDO EM DIVERSOS BAIRROS DO MUNICÍPIO DE CARUARU (LOTE VII - RUA VIGILANTE)</t>
  </si>
  <si>
    <t>095/2019</t>
  </si>
  <si>
    <t>CP 016/2020</t>
  </si>
  <si>
    <t>EXECUÇÃO DA REQUALIFICAÇÃO DO PÁTIO DA ANTIGA ESTAÇÃO FERROVIÁRIA DE CARUARU/PE</t>
  </si>
  <si>
    <t>MINISTÉRIO DA JUSTIÇA E SEGURANÇA PÚBLICA</t>
  </si>
  <si>
    <t>27.848.815/0001-81</t>
  </si>
  <si>
    <t>CONSTRUTORA PRIME LTDA</t>
  </si>
  <si>
    <t>PAVIMENTAÇÃO EM PARALELO EM DIVERSAS RUAS DO LOTE III - BAIRROS SALGADO E SÃO JOÃO DA ESCÓCIA</t>
  </si>
  <si>
    <t>09.076.228/0001-30</t>
  </si>
  <si>
    <t>CONSTRUTORA TERRA BRASIL LTDA - EPP</t>
  </si>
  <si>
    <t>011/2016</t>
  </si>
  <si>
    <t>TP 011/2018</t>
  </si>
  <si>
    <t>EXECUÇÃO DE SERVIÇOS DE PAVIMENTAÇÃO EM PARALELO EM 06 (SEIS) VIAS URBANAS.</t>
  </si>
  <si>
    <t>CPM CONSTRUTORA LTDA - EPP</t>
  </si>
  <si>
    <t>TP 010/2018</t>
  </si>
  <si>
    <t>EXECUÇÃO DE SERVIÇOS DE PAVIMENTAÇÃO EM PARALELO EM 06 (SEIS) VIAS URBANAS NA CIDADE DE CARUARU.</t>
  </si>
  <si>
    <t>023/2018</t>
  </si>
  <si>
    <t>CP 005/2016</t>
  </si>
  <si>
    <t>PAVIMENTAÇÃO ASFÁLTICA DAS ESTRADAS VICINAIS DOS LOTES I, II, III, IV E V DO MUNICÍCPIO DE CARUARU</t>
  </si>
  <si>
    <t>06.204.246/0001-61</t>
  </si>
  <si>
    <t>ECAM TERRAPLANAGEM E PAVIMENTAÇÃO LTDA</t>
  </si>
  <si>
    <t>010/2016</t>
  </si>
  <si>
    <t>CP 004/2017</t>
  </si>
  <si>
    <t>PAVIMENTAÇÃO ASFÁLTICA DA VIA DE ACESSO À LOCALIDADE DE JUÁ, PARTINDO DO ENTRONCAMENTO DA BR-104, NO MUNICÍPIO DE CARUARU</t>
  </si>
  <si>
    <t>MINISTÉRIO DA AGRICULTURA, PECUÁRIA E ABASTECIMENTO</t>
  </si>
  <si>
    <t>40.869.463/0001-09</t>
  </si>
  <si>
    <t>ENGENHARIA, SINALIZAÇÃO E SERVIÇOS ESPECIAIS LTDA -  ESSE</t>
  </si>
  <si>
    <t>150/2017</t>
  </si>
  <si>
    <t>CP 010/2017</t>
  </si>
  <si>
    <t>RECAPEAMENTO ASFÁLTICO NAS VIAS DA MALHA URBANA DO MUNICÍPIO DE CARUARU</t>
  </si>
  <si>
    <t>034/2018</t>
  </si>
  <si>
    <t>PARALISADA  - PANDEMIA COVID-19</t>
  </si>
  <si>
    <t>MANUTENÇÃO DE CALÇAMENTO, SANEAMENTO E PRAÇAS. LOTE 10</t>
  </si>
  <si>
    <t>10.664.816/0001-73</t>
  </si>
  <si>
    <t>H.O DA SILVA CONSTRUÇÕES LTDA</t>
  </si>
  <si>
    <t>027/2015</t>
  </si>
  <si>
    <t>MANUTENÇÃO DE CALÇAMENTO, SANEAMENTO E  PRAÇAS. LOTES 2, 3 E 5.</t>
  </si>
  <si>
    <t>09.474.810/0001-54</t>
  </si>
  <si>
    <t>JB CONSTRUTORA  E SERVIÇOS DE PAISAGISMO LTDA</t>
  </si>
  <si>
    <t>028/2015</t>
  </si>
  <si>
    <t>MANUTENÇÃO DE PAVIMENTAÇÃO, ESGOTAMENTO SANITÁRIO E DRENAGEM EM DIVERSOS BAIRROS E DISTRITOS DO MUNICÍPIO DE CARUARU. LOTES 05, 06 E 07.</t>
  </si>
  <si>
    <t>029/2018</t>
  </si>
  <si>
    <t>PAVIMENTAÇÃO EM PARALELO EM DIVERSAS RUAS DESTE MUNICÍPIO RESCRITAS NO LOTE II (RUA CÍCERO FERREIRA DE LIMA,  RUA JOSÉ F TORRES GALINDO,  RUA SALVINA ALVES DA SILVA GOMES)</t>
  </si>
  <si>
    <t>MIN. DAS CIDADES / CAIXA / PROCESSO Nº 2692.1022522-91/2014</t>
  </si>
  <si>
    <t>012/2016</t>
  </si>
  <si>
    <t>CP 040/2019</t>
  </si>
  <si>
    <t>REQUALIFICAÇÃO DA RUA SÃO SEBASTIÃO</t>
  </si>
  <si>
    <t>07.545,464/0001-22</t>
  </si>
  <si>
    <t>J.D. LIRA ENGENHARIA LTDA - EPP</t>
  </si>
  <si>
    <t>118/2019</t>
  </si>
  <si>
    <t>PARALISADA - NECESSIDADE DE REALIZAÇÃO DE AJUSTES NA OBRA</t>
  </si>
  <si>
    <t>CP 048/2019</t>
  </si>
  <si>
    <t>EXECUÇÃO DA DRENAGEM DAS RUAS OZÉAS ALVES LAJES, JEREMIAS ALVES LAGOS E CANTOR MILTON CARLOS, BAIRRO SÃO JOÃO DA ESCÓCIA.</t>
  </si>
  <si>
    <t>132/2019</t>
  </si>
  <si>
    <t>PARALISADA -  PERÍODO DE FÉRIAS COLETIVAS DA CONTRATADA</t>
  </si>
  <si>
    <t>PAVIMENTAÇÃO EM PARALELO EM DIVERSAS RUAS NO LOTE II</t>
  </si>
  <si>
    <t>SEPLAG/PE</t>
  </si>
  <si>
    <t>JOSÉ MARCOS DE LIMA INFRAESTRUTURA E SERVIÇOS</t>
  </si>
  <si>
    <t>EXECUÇÃO DAS OBRAS DAS REDES DE ESGOTO NO POVOADO DE MALHADA DE PEDRAS (3º DISTRITO), SITUADO NA ZONA RURAL DO MUNICÍPIO DE CARUARU/PE.</t>
  </si>
  <si>
    <t>03/2019</t>
  </si>
  <si>
    <t>CP 031/2019</t>
  </si>
  <si>
    <t>EXECUÇÃO DA 2ª ETAPA DA REQUALIFICAÇÃO DAS RUAS DO CENTRO DO MUNICÍPIO DE CARUARU/PE</t>
  </si>
  <si>
    <t>108/2019</t>
  </si>
  <si>
    <t>PARALISADA - AGUARDANDO CHEGADA DE MATERIAIS</t>
  </si>
  <si>
    <t>CP 013/2017</t>
  </si>
  <si>
    <t>CONTRATAÇÃO DE EMPRESA DE ENGENHARIA PARA EXECUTAR OS SERVIÇOS DE IMPLANTAÇÃO DO CENTRO DE INICIAÇÃO AO ESPORTE - CIE - MODELO III A SER EDIFICADO NA RUA PROJETADA, 1, BAIRRO CIDADE ALTA, CARUARU-PE</t>
  </si>
  <si>
    <t>MINISTÉRIO DOS ESPORTES / CAIXA</t>
  </si>
  <si>
    <t>03.539.154/0001-44</t>
  </si>
  <si>
    <t>MULTISET ENGEHARIA LTDA</t>
  </si>
  <si>
    <t>290/2017</t>
  </si>
  <si>
    <t>CP 011/2019</t>
  </si>
  <si>
    <t>CONVÊNIO 844822</t>
  </si>
  <si>
    <t>17.633.457/0001-36</t>
  </si>
  <si>
    <t>M &amp; M EMPREENDIMENTOS E INCORPORAÇÃO LTDA EPP</t>
  </si>
  <si>
    <t>CONTRATAÇÃO DE EMPRESA DE ENGENHARIA PARA CONSTRUÇÃO, REFORMAS E REQUALIFICAÇÃO DE PRAÇAS LOCALIZADAS NO MUNICÍPIO DE CARUARU/PE - LOTE III (REQUALIFICAÇÃO DE 20 PRAÇAS: PRAÇA VISCONDE DE INHAÚMA, PRAÇA SÃO JOÃO DA ESCÓCIA, PRAÇA DA CRIANÇA, PRAÇA DO VASSOURAL-ATACADÃO, PRAÇA MACOL, PRAÇA PROFESSOR HELENO TORRES-ASCES, PRAÇA AMAZONAS, PRAÇA ADALGISA NUNES, PRAÇA CAIUCÁ,PRAÇA TRÊS BANDEIRAS,PRAÇA SINHOZINHO, PRAÇA DOM BOSCO,PRAÇA DA BONECA, PRAÇA CEL. FRANCISCO DOS SANTOS, PRAÇA MANOEL LOURENÇO, PRAÇA SÃO ROQUE, PRAÇA BOA VENTURA, PRAÇA GIRADOURO FAFICA, PRAÇA GERALDO NÓBREGA BORBA, PRAÇA SÃO MATEUS)</t>
  </si>
  <si>
    <t>072/2019</t>
  </si>
  <si>
    <t>CP 028/2019</t>
  </si>
  <si>
    <t>CONSTRUÇÃO DE UMA PRAÇA LOCALIZADA NO BAIRRO JOSÉ CARLOS DE OLIVEIRA</t>
  </si>
  <si>
    <t>112/2019</t>
  </si>
  <si>
    <t>PARALIDADA - AGUARDANDO APROVAÇÃO DO NOVO PROJETO PELA CAIXA ECONÔMICA FEDERAL</t>
  </si>
  <si>
    <t>MANUTENÇÃO (PREVENTIVA E CORRETIVA) E CONSERVAÇÃO DE PRAÇAS, PARQUES E CANTEIROS EM DIVERSOS BAIRROS E DISTRITOS DE CARUARU/PE. LOTE 01</t>
  </si>
  <si>
    <t>08.307.543/0001-68</t>
  </si>
  <si>
    <t>OCTAGON EMPREENDIMENTOS LTDA</t>
  </si>
  <si>
    <t>MANUTENÇÃO (PREVENTIVA E CORRETIVA) E CONSERVAÇÃO DE PRAÇAS, PARQUES E CANTEIROS EM DIVERSOS BAIRROS E DISTRITOS DE CARUARU/PE. LOTE 02</t>
  </si>
  <si>
    <t>MANUTENÇÃO (PREVENTIVA E CORRETIVA) E CONSERVAÇÃO DE PRAÇAS, PARQUES E CANTEIROS EM DIVERSOS BAIRROS E DISTRITOS DE CARUARU/PE. LOTE 04</t>
  </si>
  <si>
    <t>MANUTENÇÃO (PREVENTIVA E CORRETIVA) E CONSERVAÇÃO DE PRAÇAS, PARQUES E CANTEIROS EM DIVERSOS BAIRROS E DISTRITOS DE CARUARU/PE. LOTE 05</t>
  </si>
  <si>
    <t>PE 052/2020</t>
  </si>
  <si>
    <t>FORNECIMENTO DE PEDRA BRITADA N.2 (19 A 38 mm), COM FRETE, PARA USO NAS ESTAÇÕES DE TRATAMENTO DE ESGOTO DE TERRA VERMELHA, 1º DISTRITO, GONÇALVES FERREIRA E MALHADA DE PEDRA, 3º DISTRITO</t>
  </si>
  <si>
    <t>26.383.392/0001-09</t>
  </si>
  <si>
    <t>P J LOGÍSTICA E CONSTRUÇÃO EIRELI</t>
  </si>
  <si>
    <t>055/2020</t>
  </si>
  <si>
    <t>PARALISADA - AGUARDANDO A CONCLUSÃO DE OBRAS DA ESTAÇÃO DE TRATAMENTO DE MALHADA DE PEDRAS</t>
  </si>
  <si>
    <t>MANUTENÇÃO DE CALÇAMENTO, SANEAMENTO E PRAÇAS. LOTES 6, 8 E 9.</t>
  </si>
  <si>
    <t>PORTELA CONSTRUÇÕES LTDA - ME</t>
  </si>
  <si>
    <t>029/2015</t>
  </si>
  <si>
    <t>EXECUÇÃO DE MANUTENÇÃO DE CALÇAMENTO,DE SANEAMENTO E DE PRAÇAS. LOTE 7.</t>
  </si>
  <si>
    <t>PARALISADA - FALTA DE INSUMOS PARA EXECUÇÃO DOS SERVIÇOS</t>
  </si>
  <si>
    <t>CONSTRUÇÃO, REFORMAS E REQUALIFICAÇÃO DE PRAÇAS LOCALIZADAS NO MUNICÍPIO DE CARUARU - LOTE II - (REFORMA DE 08 PRAÇAS:  VILA KENNEDY, SANTA CLARA, PRAÇA DOS ESPORTES, QUADRA DE AREIA, ALTO DO MOURA (PRAÇA DO ARTESÃO), NOVA EUTERPE, CENTENÁRIO, JOÃO CABELUDO)</t>
  </si>
  <si>
    <t>PTG SERVIÇOS, CONSTRUÇÕES  E LOCAÇÕES LTDA EPP</t>
  </si>
  <si>
    <t>08.488.802/0001-02</t>
  </si>
  <si>
    <t>RIO UNA SERVIÇOS GERAIS EIRELI LTDA</t>
  </si>
  <si>
    <t>116/2019</t>
  </si>
  <si>
    <t>068/2019</t>
  </si>
  <si>
    <t>MANUTENÇÃO DE PAVIMENTAÇÃO, ESGOTAMENTO SANITÁRIO E DRENAGEM EM DIVERSOS BAIRROS E DISTRITOS DO MUNICÍPIO DE CARUARU. LOTE 04</t>
  </si>
  <si>
    <t>MANUTENÇÃO (PREVENTIVA E CORRETIVA) E CONSERVAÇÃO DE PRAÇAS, PARQUES E CANTEIROS EM DIVERSOS BAIRROS E DISTRITOS DE CARUARU/PE. LOTE 06</t>
  </si>
  <si>
    <t>CP 017/2020</t>
  </si>
  <si>
    <t>EXECUÇÃO DE PAVIMENTAÇÃO EM PARALELEPÍPEDOS DAS RUAS SEVERINO FÉLIX DOS SANTOS E SANTINA QUEIRÓS DE ALBUQUERQUE, LOCALIZADAS NO BAIRRO SÃO JOÃO DA ESCÓCIA</t>
  </si>
  <si>
    <t>SLF ENGENHARIA EIRELI</t>
  </si>
  <si>
    <t>EM PROCESSO DE RESCISÃO CONTRATUAL</t>
  </si>
  <si>
    <t>PAVIMENTAÇÃO EM PARALELO EM DIVERSAS RUAS DO LOTE IV - BAIRROS NOVA CARUARU, UNIVERSITÁRIO, SEVERINO AFONSO, LAGES, RAFAEL, CACHOEIRA SECA.</t>
  </si>
  <si>
    <t>02.934.357/0001-72</t>
  </si>
  <si>
    <t>SPALA NORDESTE LTDA - ME</t>
  </si>
  <si>
    <t>044/2015</t>
  </si>
  <si>
    <t>CP 009/2020</t>
  </si>
  <si>
    <t>EXECUÇÃO DOS SERVIÇOS DE MICRODRENAGEM NA RUA SEVERINA BEZERRA (MARGENS DA BR 104), LOCALIZADA NA VILA CANAÃ</t>
  </si>
  <si>
    <t>SS OBRAS TERRAPLENAGEM E LOCAÇÃO DE MÁQUINAS PARA CONSTRUÇÃO LTDA</t>
  </si>
  <si>
    <t>PARALISADA  - AGUARDANDO APROVAÇÃO DOS PROJETOS PELO DNIT</t>
  </si>
  <si>
    <t>CP 003/2016</t>
  </si>
  <si>
    <t>CONSTRUÇÃO DE 01 (UMA) CRECHE (LOTE IV PADRÃO FNDE - TIPO 2 - DISTRITO PELADAS, EM PARCERIA COM O FNDE</t>
  </si>
  <si>
    <t>PORTELA CONSTRUÇÃO LTDA.</t>
  </si>
  <si>
    <t>054/2016</t>
  </si>
  <si>
    <t>PARALISADA - AGUARDANDO APRESENTAÇÃO DE NOVO CRONOGRAMA POR PARTE DA CONTRATADA</t>
  </si>
  <si>
    <t>FUNDEB</t>
  </si>
  <si>
    <t>054/2019</t>
  </si>
  <si>
    <t>11.091.079/0001-20</t>
  </si>
  <si>
    <t>AR ENGENHARIA E SERVIÇOS DE CONSTRUÇÃO EIRELI-EPP</t>
  </si>
  <si>
    <t>CP 007/2020</t>
  </si>
  <si>
    <t>CONCLUSÃO DA CONSTRUÇÃO DA ESCOLA MUNICIPAL NO BAIRRO DAS RENDEIRAS</t>
  </si>
  <si>
    <t>10.827.681/0001-10</t>
  </si>
  <si>
    <t>AB CORTE REAL LTDA</t>
  </si>
  <si>
    <t>CP 008/2020</t>
  </si>
  <si>
    <t>CONSTRUÇÃO DO CMEI NO BAIRRO NOVA CARUARU</t>
  </si>
  <si>
    <t>CP 012/2020</t>
  </si>
  <si>
    <t>CONSTRUÇÃO DO CMEI NO BAIRRO DO INOCOOP</t>
  </si>
  <si>
    <t>08.117.778/0001-97</t>
  </si>
  <si>
    <t>MARBELLA RESIDENCE INCORPORADORA E CONSTRUTORA LTDA</t>
  </si>
  <si>
    <t>CP 006/2020</t>
  </si>
  <si>
    <t>REFORMA DO GINÁSIO POLIESPORTIVO PROFESSOR ERLANDSEN RODRIGUES DA SILVA</t>
  </si>
  <si>
    <t>18.833.963/0001-31</t>
  </si>
  <si>
    <t>L&amp;L CONSTRUÇÕES E SERVIÇOS EIREILI</t>
  </si>
  <si>
    <t>CP 014/2020</t>
  </si>
  <si>
    <t>REFORMA DA ESCOLA MUNICIPAL LANDELINO ROCHA, SÍTIO PELADAS, 1º DISTRITO, ZONA RURAL</t>
  </si>
  <si>
    <t>TP004/2015</t>
  </si>
  <si>
    <t>*</t>
  </si>
  <si>
    <t>TP001/2017</t>
  </si>
  <si>
    <t>Construção de Unidades Básicas de Saúde  - UBS Cidade Jardim</t>
  </si>
  <si>
    <t>10.324.550/001-10</t>
  </si>
  <si>
    <t>CONSTRUTORA PILARTEX EIRELI EPP</t>
  </si>
  <si>
    <t>056/2017</t>
  </si>
  <si>
    <t>CC003/2018*</t>
  </si>
  <si>
    <t>Construção maternidade de Caruaru</t>
  </si>
  <si>
    <t>Ministério da Saúde</t>
  </si>
  <si>
    <t>02.350.293/0001-62</t>
  </si>
  <si>
    <t>CONSTRUSEL-CONSTRUÇÕES E SERVIÇOS LTDA</t>
  </si>
  <si>
    <t>RESCISÃO CONTRATUAL</t>
  </si>
  <si>
    <t>CC038/2019</t>
  </si>
  <si>
    <t>01.027.728/0001-70</t>
  </si>
  <si>
    <t>CSG ENGENHARIA LTDA</t>
  </si>
  <si>
    <t>124/2019</t>
  </si>
  <si>
    <t>TP002/2019</t>
  </si>
  <si>
    <t>Construção de 01 UBS - Unidade básica de Saúde localizada no loteamento Xique-xique.</t>
  </si>
  <si>
    <t>TP003/2019</t>
  </si>
  <si>
    <t>FINALIZADO</t>
  </si>
  <si>
    <t>AVML CONSTRUÇÕES DE EDIFICIOS EIRELI</t>
  </si>
  <si>
    <t>CP 015/2019</t>
  </si>
  <si>
    <t>CONSTRUÇÃO DE ECOPONTO NO BAIRRO UNIVERSÍTÁRIO</t>
  </si>
  <si>
    <t>058/2019</t>
  </si>
  <si>
    <t>ARP 008./2017 JOÃO PESSOA - PB</t>
  </si>
  <si>
    <t>PRESTAÇÃO DE SERVIÇO DE MANUTENÇÃO PREVENTIVA E CORRETIVA DO PARQUE DE ILUMINAÇÃO PÚBLICA COM FORNECIMENTO DE MATERIAL E MÃO DE OBRA</t>
  </si>
  <si>
    <t>10.664.921/0001-02</t>
  </si>
  <si>
    <t>VC BATISTA EIRELI ME</t>
  </si>
  <si>
    <t>01.346.561/0001-00</t>
  </si>
  <si>
    <t>PP 003/2018</t>
  </si>
  <si>
    <t>EMPRESA ESPECIALIZADA EM ENGENHARIA ELÉTRICA PARA A SUBSTITUIÇÃO DOS PONTOS DE ILUMINAÇÃO EXISTENTES POR LED</t>
  </si>
  <si>
    <t>03.834.75010001-57</t>
  </si>
  <si>
    <t>EIP SERVIÇOS DE ILUMINAÇÃO LTDA</t>
  </si>
  <si>
    <t>018/2018</t>
  </si>
  <si>
    <t>027/2020</t>
  </si>
  <si>
    <t>CP 024/2019</t>
  </si>
  <si>
    <t>CONSTRUÇÃO DO POLO GASTRONÔMICO DO PARQUE 18 DE MAIO NO MUNICÍPIO DE CARUARU</t>
  </si>
  <si>
    <t>085/2019</t>
  </si>
  <si>
    <t>CONTRATAÇÃO DE EMRESA DE ENGENHARIA PARA CONSTRUÇÃO DE 3 BATERIAS DE BANHEIROS E REFORMA DOS BANHEIROS EXISTENTES LOCALIZADOS NA BRASILIT,MERCADO DE FARINHA , MERCADO DE GOMA E FEIRA DO TROCA</t>
  </si>
  <si>
    <t>Casinhas</t>
  </si>
  <si>
    <t>PROCESSO LICITATORIO N°057/2017</t>
  </si>
  <si>
    <t>CONSTRUÇÃO DE UMA QUADRA ESPORTIVA ESCOLAR COM COBERTA NO SITIO JUNCO</t>
  </si>
  <si>
    <t>MINISTERIO DA EDUCAÇÃO        FNDE</t>
  </si>
  <si>
    <t>N 20.323.902/0001-20</t>
  </si>
  <si>
    <t>MACIEL BARBOSA DE SALES CONSTRUTORA</t>
  </si>
  <si>
    <t>126/2017</t>
  </si>
  <si>
    <t>contrato cancelado</t>
  </si>
  <si>
    <t>N°11.211.110/0001-19</t>
  </si>
  <si>
    <t>MANOEL SEVERINO DE SOUZA EIRELI</t>
  </si>
  <si>
    <t>RECURSO PROPRIO</t>
  </si>
  <si>
    <t>ANDAMENTO</t>
  </si>
  <si>
    <t>09.084.085/0001-08</t>
  </si>
  <si>
    <t>PROCESSO LICITATORIO N°027/2019</t>
  </si>
  <si>
    <t>REFORMAS E AMPLIAÇÕES E MELHORIAS DAS ESCOLAS DA REDE MUNICIPAL DE ENSINO DE CASINHAS-PE</t>
  </si>
  <si>
    <t>PROCESSO LICITATÓRIO N°022/2019</t>
  </si>
  <si>
    <t>PAVIMENTAÇÃO EM PARALELELÍPEDO GRANÍTICOSNDE RUAS NO BAIRRO VILA FELIZ</t>
  </si>
  <si>
    <t>RECRSO DO FEM</t>
  </si>
  <si>
    <t>N°03.420.484/0001-16</t>
  </si>
  <si>
    <t>CONSTRUTORA MARFERREI LTDA EPP</t>
  </si>
  <si>
    <t>88/2019</t>
  </si>
  <si>
    <t>19.454.668/0001-37</t>
  </si>
  <si>
    <t>19.314.966/0001-21</t>
  </si>
  <si>
    <t>Chã de Alegria</t>
  </si>
  <si>
    <t>****</t>
  </si>
  <si>
    <t>RECURSO FEDERAL</t>
  </si>
  <si>
    <t>TOMADA DE PREÇO Nº 001/2019</t>
  </si>
  <si>
    <t>OBRA DE CONSTRUÇÃO DE UMA CRECHE PROINFÂNCI TIPO 2</t>
  </si>
  <si>
    <t>24.118.265/0001-57</t>
  </si>
  <si>
    <t>ALT'S SERVICOS DE CONSTRUCOES EIRELI EPP</t>
  </si>
  <si>
    <t>CONTRATO Nº 013/2019</t>
  </si>
  <si>
    <t>28.101.039/0001-14</t>
  </si>
  <si>
    <t>TOMADA DE PREÇO Nº 003/2019</t>
  </si>
  <si>
    <t>CONTRATAÇÃO DE EMPRESA PARA EXECUÇÃO DE SERVIÇOS DE RERFORMA DO PSF DA COMUNIDADE DE ALVORADA</t>
  </si>
  <si>
    <t>05.596.625/0001-61</t>
  </si>
  <si>
    <t>SANTIAGO EMPREENDIMENTOS LTDA-ME</t>
  </si>
  <si>
    <t>CONTRATO Nº 024/2019</t>
  </si>
  <si>
    <t>TOMADA DE PREÇO Nº 004/2020</t>
  </si>
  <si>
    <t>CONSTRUTORA SENTRA EIRELI - EPP</t>
  </si>
  <si>
    <t>CONTRATAÇÃO DE EMPRESA PARA EXECUÇÃO DE SERVIÇOS DE CONSTRUÇÃO DE PRAÇAS NAS RUAS FLORIANO PEIXOTO E MARIA FERREIRA</t>
  </si>
  <si>
    <t>CONTRATO Nº 023/2019</t>
  </si>
  <si>
    <t>DISPENSA DE LICITAÇÃO</t>
  </si>
  <si>
    <t>Chã Grande</t>
  </si>
  <si>
    <t>TP004/2019</t>
  </si>
  <si>
    <t>CONTRATAÇÃO DE UMA EMPRESA ESPECIALIZADA PARA CONTINUAÇÃO E CONCLUSÃO DA CONSTRUÇÃO DE 01 (UMA) UNIDADE DE EDUCAÇÃO INFANTIL -TIPO B 220V DO PROGRAMA PRÓ-INFÂNCIA- METODOLOGIA INOVADORAS, LOCALIZADA NA RUA JOSÉ PEREIRA LINS, BAIRRO MONSENHOR JOÃO INÁCIO, NESTE MUNICÍPIO, CONFORME TERMO DE COMPROMISSO PAC 6461/2013,PROCESSO LICITATÓRIO DE Nº 020/2019,  TOMADA DE PREÇOS DE Nº 004/2019 E CONTRATO DE Nº 075/2019</t>
  </si>
  <si>
    <t>PAC 2 TERMO DE COMPROMISSO 6461/2013</t>
  </si>
  <si>
    <t>19.971.010/0001-00</t>
  </si>
  <si>
    <t>J R A CONSTRUTORA LTDA</t>
  </si>
  <si>
    <t>075/2019</t>
  </si>
  <si>
    <t>PARALIZADA AGUARDANDO RECURS0</t>
  </si>
  <si>
    <t>TP001/2016</t>
  </si>
  <si>
    <t>SERVIÇOS DE PAVIMENTAÇÃO EM REVESTIMENTO ASFÁLTICO DE DIVERSAS RUAS DO MUNICÍPIO, CONFORME PROCESSO LICITATÓRIO N° 017/2016 TOMADA DE PREÇO N° 001/2016.</t>
  </si>
  <si>
    <t>FEM-2015/CEHAB</t>
  </si>
  <si>
    <t>017/2016</t>
  </si>
  <si>
    <t>TP010/2018</t>
  </si>
  <si>
    <t>CONTRATAÇÃO DE UMA EMPRESA DE ENGENHARIA PARA CONTINUAÇÃO E CONCLUSÃO DE QUADRA POLIESPORTIVA COBERTA COM VESTUÁRIO- ESCOLA MUNICIPAL LAERTE PEDROSA DE MELO  ESCOLA MUNICIPAL AMÁLIA ARAÚJO, NESTE MUNICÍPIO, CONFORME  TERMO DE COMPROMISSO PAC 2 10368/2014 E CONTRATO DE Nº 064/2018.                                                  (ESCOLA LAERTE PEDROSA DE MELO)</t>
  </si>
  <si>
    <t>PAC 2</t>
  </si>
  <si>
    <t>LOCOMOTIVE LOCAÇÕES CONSTRUÇÕES LTDA</t>
  </si>
  <si>
    <t>CONTRATAÇÃO DE UMA EMPRESA DE ENGENHARIA PARA CONTINUAÇÃO E CONCLUSÃO DE QUADRA POLIESPORTIVA COBERTA COM VESTUÁRIO- ESCOLA MUNICIPAL LAERTE PEDROSA DE MELO ESCOLA MUNICIPAL AMÁLIA ARAÚJO, NESTE MUNICÍPIO, CONFORME  TERMO DE COMPROMISSO PAC 2 10368/2014 E CONTRATO DE Nº 064/2018.                                             (ESCOLA AMÁLIA ARAÚJO JUREMA)</t>
  </si>
  <si>
    <t>29/2020</t>
  </si>
  <si>
    <t>TP002/2020</t>
  </si>
  <si>
    <t>CONTRATAÇÃO DE UMA EMPRESA DE ENGENHARIA PARA EXECUÇÃO DOS SERVIÇOS DE PAVIMENTAÇÃO EM PARALELEPÍPEDOS EM DIVERSAS RUAS DO MUNICÍPIO DE CHÃ GRANDE, CONFORME EMENDA PARLAMENTAR Nº 202039120004 E PROCESSO LICITATÓRIO DE Nº 008/2020, TOMADA DE PREÇOS DE Nº 002/2020 E CONTRATO DE Nº 030/2020.</t>
  </si>
  <si>
    <t>SLF ENGENHARIA EIRELI EPP</t>
  </si>
  <si>
    <t>30/2020</t>
  </si>
  <si>
    <t>TP006/2019</t>
  </si>
  <si>
    <t>23.198.833/0001-04</t>
  </si>
  <si>
    <t>TP003/2020</t>
  </si>
  <si>
    <t>Condado</t>
  </si>
  <si>
    <t>TP 003/2011</t>
  </si>
  <si>
    <t>Construção de Creche ''Projeto Pró Infância'' (CERU)</t>
  </si>
  <si>
    <t>073/2011</t>
  </si>
  <si>
    <t>FNDE-MEC</t>
  </si>
  <si>
    <t>40.819.708/0001-60</t>
  </si>
  <si>
    <t>Construtora Cimejato LTDA</t>
  </si>
  <si>
    <t>paralizada</t>
  </si>
  <si>
    <t>TP 002/2010</t>
  </si>
  <si>
    <t>Conclusão de um Creche do Programa Pró-infância Tipo ''B'' Residêncial Esperança</t>
  </si>
  <si>
    <t>022/2014</t>
  </si>
  <si>
    <t>TP 001/2016</t>
  </si>
  <si>
    <t>projetos de engenharia para a implantação de sistema sanitario com tratamento</t>
  </si>
  <si>
    <t>17.772.572/0001-91</t>
  </si>
  <si>
    <t>carvalho pontes engenharia -epp</t>
  </si>
  <si>
    <t>009/2016</t>
  </si>
  <si>
    <t>CONVITE Nº 018/2016</t>
  </si>
  <si>
    <t>RECAPEAMENTO ASFÁLTICO  DAS AV. SILVINO RABELO E RUA MANOEL LIRA</t>
  </si>
  <si>
    <t>018/2016</t>
  </si>
  <si>
    <t>CONSTRUTORA EVIDÊNCIA LTDA</t>
  </si>
  <si>
    <t>finalizado</t>
  </si>
  <si>
    <t>MANUTENÇÃO DA PRAÇA NICANOR MUNIZ</t>
  </si>
  <si>
    <t>11.717.420/0001-00</t>
  </si>
  <si>
    <t>PEDROZA VASCONCELOS EMPREENDIMENTO LTDA</t>
  </si>
  <si>
    <t>11.963.541/0001-31</t>
  </si>
  <si>
    <t>Correntes</t>
  </si>
  <si>
    <t>CC            001/2011</t>
  </si>
  <si>
    <t>Contratação de Empresa para execução das obras de construção do Sistemas de Abastecimento de Água para as localidades de Poço Comprido-Olho D'Água do Góes (etapa 01) , Pedra Branca - Palmerinha do Cardoso e Adjacências (etapa 2), neste Município das Correntes/PE, conforme termo de Compromisso/PAC</t>
  </si>
  <si>
    <t>FUNDAÇÃO    NACIONAL  DE                                                                                                                                                                                                                                                                                                     SAÚDE   / FUNASA</t>
  </si>
  <si>
    <t>35.597.061/0001-62</t>
  </si>
  <si>
    <t>GCM  Construtora e Incorp. Ltda</t>
  </si>
  <si>
    <t>050/2011</t>
  </si>
  <si>
    <t>Concorrência  01/2012</t>
  </si>
  <si>
    <t>Contratação pelo Município das Correntes/PE  da execução na forma de execução indireta, pelo regime de empreitada por preço global, das obras e serviços de EXECUÇÃO DO SISTEMA DE ESGOTAMENTAMENTO SANITÁRIO NO MUNICÍPIO DAS CORRENTES/PE, objeto do Convênio TC PAC2 – PE1507110676, inclusive com o fornecimento dos materiais e equipamentos.</t>
  </si>
  <si>
    <t>01.514.128/0001-36</t>
  </si>
  <si>
    <t>Scave Serviços de Engenharia e Locação LTDA</t>
  </si>
  <si>
    <t>159/2012</t>
  </si>
  <si>
    <t>TP 003/2014</t>
  </si>
  <si>
    <t>004/2015</t>
  </si>
  <si>
    <t>TP          001/2017</t>
  </si>
  <si>
    <t>Contratação de empresa de engenharia para executar obras de construção de 01 (uma) creche projeto Pro-infancia tipo 2 projeto padrão no distrito de Poço Comprido.</t>
  </si>
  <si>
    <t>23.392.263/0001-99</t>
  </si>
  <si>
    <t>Pires Construções Locações e Serviços e Cia Ltda-EPP</t>
  </si>
  <si>
    <t>Contratação de empresa de engenharia para executar obras de pavimentação em paralelepipedo graniticos com recursos do FEM.</t>
  </si>
  <si>
    <t>Atual Construtora e Serviços Ltda.-ME</t>
  </si>
  <si>
    <t>028/2017</t>
  </si>
  <si>
    <t>22/2019</t>
  </si>
  <si>
    <t>021/2019</t>
  </si>
  <si>
    <t>Cumaru</t>
  </si>
  <si>
    <t>CONCORRÊNCIA PÚBLICA Nº 001/2018</t>
  </si>
  <si>
    <t>CONTRATAÇÃO DE EMPRESA ESPECIALIZADA PARA CONSTRUÇÃO DE ESCOLA DE 12 SALAS PADRÃO FNDE</t>
  </si>
  <si>
    <t>17.440.286/0001-29</t>
  </si>
  <si>
    <t>COFEM CONSTRUÇÕES E SERVIÇOS TECNOLOGIA E LOCAÇÕES EIRELI - ME</t>
  </si>
  <si>
    <t>CONVITE Nº 003/2019</t>
  </si>
  <si>
    <t>CONTRATAÇÃO DE EMPRESA ESPECIALIZADA PARA PRESTAÇÃO DE SERVIÇOS DE REFORMA E AMPLIAÇÃO DE 8 UNIDADES ESCOLARES</t>
  </si>
  <si>
    <t>FME</t>
  </si>
  <si>
    <t>10.829.193/0001-41</t>
  </si>
  <si>
    <t>TOP CONSTRUTORA EIRELI</t>
  </si>
  <si>
    <t>TOMADA DE PREÇO Nº 001/2018</t>
  </si>
  <si>
    <t>CONTRATAÇÃO DE EMPRESA PARA REFORMA DO POSTO DE SAÚDE DE (CAMPO DE BURACO)</t>
  </si>
  <si>
    <t>LETTAL CONSTRUÇÕES LTDA EPP</t>
  </si>
  <si>
    <t>TOMADA DE PREÇOS Nº 001/2018</t>
  </si>
  <si>
    <t>CONTRATAÇÃO DE EMPRESA PARA REFORMA DO POSTO DE SAÚDE DE (RIACHO DE PEDRA)</t>
  </si>
  <si>
    <t>003/2019</t>
  </si>
  <si>
    <t>TOMADA DE PREÇOS Nº 002/2018</t>
  </si>
  <si>
    <t>CONSTRUTORA BG EIRELI</t>
  </si>
  <si>
    <t>TOMADA DE PREÇOS Nº 001/2020</t>
  </si>
  <si>
    <t>SS SERVIÇOS, LOCAÇÕES E CONSTRUÇÕES LTDA</t>
  </si>
  <si>
    <t>TOMADA DE PREÇOS Nº 002/2017</t>
  </si>
  <si>
    <t>CONTINUAÇÃO DE UMA CONSTRUÇÃO DE UMA QUADRA POLIESPORTIVA COBERTA COM VESTIÁRIO ANEXA À ESCOLA PROFESSORA GILDA BERTINO GOMES</t>
  </si>
  <si>
    <t>05.244.095/0001-03</t>
  </si>
  <si>
    <t>046/2017</t>
  </si>
  <si>
    <t>TOMADA DE PREÇOS Nº 004/2018</t>
  </si>
  <si>
    <t>005/2018</t>
  </si>
  <si>
    <t>CONTRATAÇÃO DE EMPRESA DE ENGENHARIA PARA OBRA DE URBANIZAÇÃO DO PARQUE NO MUNICÍPIO DE CUMARU/PE</t>
  </si>
  <si>
    <t>Cupira</t>
  </si>
  <si>
    <t>FEM 3</t>
  </si>
  <si>
    <t>LINS SERVIÇOS E CONSTRUTORA LTDA - EPP</t>
  </si>
  <si>
    <t>CONCORRÊNCIA nº 001/2018</t>
  </si>
  <si>
    <t>M &amp; W SERVIÇOS DE CONSTRUÇÃO E REFORMA LTDA - ME</t>
  </si>
  <si>
    <t>Construção de 1 (uma) Escola padrão FNDE 6 salas, situada na Vila de Laje de São José, Zona Rural do Município  - Lote III</t>
  </si>
  <si>
    <t>Custódia</t>
  </si>
  <si>
    <t>TP Nº 007/2012 Proc. Licit.  Nº 041/2012</t>
  </si>
  <si>
    <t>Contratação de empresa de engenharia para pavimentação do sistema viário do município das ruas:Projetada 01,02 e 03 no Bairro Miguel Arraes de Alencar.</t>
  </si>
  <si>
    <t>Secretaria dos Transportes</t>
  </si>
  <si>
    <t>13.675.447/0001-02</t>
  </si>
  <si>
    <t>M E Construção Ltda - ME</t>
  </si>
  <si>
    <t>083/2012</t>
  </si>
  <si>
    <t>inacabada</t>
  </si>
  <si>
    <t>TP Nº 008/2012 Proc. Licit.  Nº 042/2012</t>
  </si>
  <si>
    <t>Contratação de empresa de engenharia para pavimentação do sistema viário em diversas ruas do município  conforme convênio nº 019/2012.</t>
  </si>
  <si>
    <t>019/2012</t>
  </si>
  <si>
    <t>Secretaria dos Cidades</t>
  </si>
  <si>
    <t>084/2012</t>
  </si>
  <si>
    <t>TP Nº 001/2016 Proc. Licit. Nº 003/2016</t>
  </si>
  <si>
    <t>Contratação de empresa do ramo de engenharia visando a prestação de serviços de reparos dos pavimentos das diversas ruas do município de Custódia</t>
  </si>
  <si>
    <t>SS Serviços, Locações e Construções - EPP</t>
  </si>
  <si>
    <t>Concorrência nº 002/2018</t>
  </si>
  <si>
    <t>Contratação de empresa de engenharia para construção de praça com área de eventos, bem como espaços destinados aos jovens e as famílias do município de Custódia/PE</t>
  </si>
  <si>
    <t>Ministério das Cidades</t>
  </si>
  <si>
    <t>V &amp; A Contrutora Ltda ME</t>
  </si>
  <si>
    <t>039/2018</t>
  </si>
  <si>
    <t>TP nº 00004/2018</t>
  </si>
  <si>
    <t>Execução dos seviços de pavimentação em paralelepipedo em diversas ruas desta municipalidade</t>
  </si>
  <si>
    <t>HC ENGENHARIA E CONSTRUÇÃO</t>
  </si>
  <si>
    <t>00051/2018</t>
  </si>
  <si>
    <t>V &amp; A Construtora Ltda</t>
  </si>
  <si>
    <t>TP nº 004/13 Proc. Licit. Nº 064/13</t>
  </si>
  <si>
    <t>Contratação de empresa para execução da cobertura da quadra poliesportiva coberta na Escola Mul. Manoel Rodrigues - Cohab</t>
  </si>
  <si>
    <t>03.332.651/0001-77</t>
  </si>
  <si>
    <t>J Anchieta Silva Construção Ltda</t>
  </si>
  <si>
    <t>127/2013</t>
  </si>
  <si>
    <t>paralisada/contrato extinto, Conforme constatado pela equipe técnica da gestão atual, de acordo com a discriminação dos serviços do orçamento licitado não foi possivel identificar a execução dos itens 5. DRENAGEM PLUVIAL, 6. INSTALAÇÃO ELÉTRICA e 7.0 SERVIÇOS DIVERSOS foram executados em partes, de acordo com este levantamento está sendo elaborado um novo processo licitatório para conclusão dos serviços deste contrato, bem como outros serviços que não estavam previstos nesse processo licitatório.</t>
  </si>
  <si>
    <t>CP nº 002/14 Proc. Licit. Nº 036/14</t>
  </si>
  <si>
    <t>Contratação de Empresa especializada para prestação de serviços de engenharia com fornecimento de material e mão-de-obra em regime de empreitada global para a conclusão dos serviços de construção do prédio da Creche do Bairro Pindoba</t>
  </si>
  <si>
    <t>14.310.826/0001-61</t>
  </si>
  <si>
    <t>Construmar - Construtora Marivan Lada</t>
  </si>
  <si>
    <t>045/2014</t>
  </si>
  <si>
    <t>Paralisada/Ex Gestor representado perante o Ministério Público Federal</t>
  </si>
  <si>
    <t>TP nº 004/2016 Proc. Licit. Nº 035/16</t>
  </si>
  <si>
    <t>Contratação de empresa  de engenharia para prestação de serviços de construção de uma creche tipo 2, projeto PROINFÂNCIA no bairro Guarany</t>
  </si>
  <si>
    <t>040/2016</t>
  </si>
  <si>
    <t>Paralisada/O municipio procedeu com uma solicitação ao Ministro de Estado da Educação, demonstrando interesse de pactuar novo Termo de Compromisso, nos termos da Resolução nº3, de 23 de fevereiro de 2018, referente ao Termo de Compromisso PAC2 - 07730/2013, Processo n. 23400019558201384, em vista do encerramento de sua vigência</t>
  </si>
  <si>
    <t>FUNDO MUNICIPAL DE SAÚDE</t>
  </si>
  <si>
    <t>Dormentes</t>
  </si>
  <si>
    <t>TP 002-PMD/2020</t>
  </si>
  <si>
    <t>REFORMA DO GINÁSIO DE ESPORTE FRANCENILDO ALBUQUERQUE RODRIGUES NA CIDADE DE DORMENTES/PE</t>
  </si>
  <si>
    <t>MINISTÉRIO DA CIDADANIA – PROGRAMA ESPORTE, CIDADANIIA E DESENVOLVIMENTO.</t>
  </si>
  <si>
    <t>08.051.919/0001-16</t>
  </si>
  <si>
    <t>GEODAVE ALBUQUERQUE DE SOUZA EIRELI-ME</t>
  </si>
  <si>
    <t>013-PMD/2020</t>
  </si>
  <si>
    <t>TP 002-FMS/2019</t>
  </si>
  <si>
    <t>GEODAVE ALBUQUERQUE DE SOUSA EIRELI-ME</t>
  </si>
  <si>
    <t>TP FMS 001/2017</t>
  </si>
  <si>
    <t>UBS FRANCISCA IRENE</t>
  </si>
  <si>
    <t>029/2017-FMS</t>
  </si>
  <si>
    <t>EXECUÇÃO DE OBRA ACADEMIA DA SAÚDE NO DISTRITO DE CAATINGA GRANDE, MUNICÍPIO DE DORMENTES/PE</t>
  </si>
  <si>
    <t>11.188.168/0001-99</t>
  </si>
  <si>
    <t>KRM CONSTRUÇÃO LTDA ME</t>
  </si>
  <si>
    <t>11-FMS/2019</t>
  </si>
  <si>
    <t>TP 002-PMD/2019</t>
  </si>
  <si>
    <t>MANUTENÇÃO DE SERVIÇOS DE CARÁTER CONTÍNUOS DO PRÉDIOS, ILUMINAÇÃO E LOGRADORES PÚBLICOS</t>
  </si>
  <si>
    <t>CIP-MANUTENÇÃO DA REDE DE ILUMINAÇÃO PÚBLICA/PMD_RECURSOS PRÓPRIOS</t>
  </si>
  <si>
    <t>020/PMD/2019</t>
  </si>
  <si>
    <t>Escada</t>
  </si>
  <si>
    <t>TOMADA DE PREÇO Nº 07/2014</t>
  </si>
  <si>
    <t>PAVIMENTAÇÃO URBANIZAÇÃO E DRENAGEM DE 10 RUAS</t>
  </si>
  <si>
    <t>04023278/0001-35</t>
  </si>
  <si>
    <t>MOMENTO CONSTRUÇÕES E SERVIÇOS LTDA.</t>
  </si>
  <si>
    <t>CONTRATO   Nº SN/2014</t>
  </si>
  <si>
    <t>TOMADA DE PREÇO Nº 06/2014</t>
  </si>
  <si>
    <t>CONSTRUÇAO DE MUROS DE ARRIMO E ESCADARIAS</t>
  </si>
  <si>
    <t>15201963/0001-20</t>
  </si>
  <si>
    <t>CONSTRUVAL ENGENHARIA E LOCAÇÕES LTDA.</t>
  </si>
  <si>
    <t>MANUTENÇÃO  E CONSERTOS DE ESTRUTURAS DE FERRO</t>
  </si>
  <si>
    <t>10.568.920/0001-64</t>
  </si>
  <si>
    <t>V. M. MONTAGEM INDUSTRIAL LTDA-ME</t>
  </si>
  <si>
    <t>CONTRATO   Nº 04/2019</t>
  </si>
  <si>
    <t>Exu</t>
  </si>
  <si>
    <t>24.526.759/0001-70</t>
  </si>
  <si>
    <t>TP Nº 007/2019</t>
  </si>
  <si>
    <t>30.496.791/0001-53</t>
  </si>
  <si>
    <t>EDUARDO HENRIQUE TAVARES GUIMARES EIRELI-ME</t>
  </si>
  <si>
    <t>TP Nº 001/2020</t>
  </si>
  <si>
    <t>CONTRATAÇÃO DE EMPRESA ESPECIALIZADA EM EXECUÇÃO DOS SERVIÇOS DE ENGENHARIA, PARA REFORMA DOS PSF'S DO BAIRO NOSSA SENHORA APARECIDA, POSTO DA SERRA, DISTRITO DE TABOCAS, BAIRRO GONZAGÃO, DISTRITO DE TABOCAS, BAIRRO GONZAGAO E VILA OLIMPICA, DISTRITO DE VIRAÇÃO, TIMORANTE E ZE GOMES NO MUNICIPIO DE EXU-PE.</t>
  </si>
  <si>
    <t>: 32.395.111/0001-30</t>
  </si>
  <si>
    <t>JOSÉ WENDER AMORIM PINTO SARAIVA EIRELLI - ME</t>
  </si>
  <si>
    <t>142/2020</t>
  </si>
  <si>
    <t>CONTRATAÇÃO DE EMPRESA DE ENGENHARIA PARA PAVIMENTAÇÃO EM PARALELEPÍPEDO NAS RUAS 05, 22 E 23, DO BAIRRO WILSON MOREIRA SARAIVA, DO MUNICÍPIO DE EXU-PE</t>
  </si>
  <si>
    <t>Caixa Econômica Federal</t>
  </si>
  <si>
    <t>235/2020</t>
  </si>
  <si>
    <t>TP Nº 003/2020</t>
  </si>
  <si>
    <t>CONTRATAÇÃO DE EMPRESA DE ENGENHARIA PARA PAVIMENTAÇÃO EM PARALELEPÍPEDO NAS RUAS 03 E 24, DO BAIRRO WILSON MOREIRA SARAIVA, DO MUNICÍPIO DE EXU-PE</t>
  </si>
  <si>
    <t>234/2020</t>
  </si>
  <si>
    <t>TP Nº 005/2020</t>
  </si>
  <si>
    <t>CONTRATAÇÃO DE EMPRESA DE ENGENHARIA PARA PAVIMENTAÇÃO EM PARALELEPÍPEDO NAS RUAS21, 22, TRAVESSA 06 E AVENIDA LUIZ GONZAGA, DO BAIRRO WILSON MOREIRA SARAIVA, DO MUNICÍPIO DE EXU-PE</t>
  </si>
  <si>
    <t>JOSÉ WENDER AMORIM PINTO SARAIVA EIREELI</t>
  </si>
  <si>
    <t>236/2020</t>
  </si>
  <si>
    <t>27.169.657/0001-33</t>
  </si>
  <si>
    <t>E. A. REFORMAS MEI</t>
  </si>
  <si>
    <t>CONTRATAÇÃO DE EMPRESA ESPECIALIZADA EM EXECUÇÃO DOS SERVIÇOS PARA CONSTRUÇÃO DE CALÇADA NO ACESSO AO BAIRRO WILSON MOREIRA SARAIVA DO MUNICIPIO DE EXU</t>
  </si>
  <si>
    <t>257/2020</t>
  </si>
  <si>
    <t>Feira Nova</t>
  </si>
  <si>
    <t>TOMADA DE PREÇO
00010/2018</t>
  </si>
  <si>
    <t>CONSTRUÇÃO DA COBERTA DE 1(UMA) QUADRA ESCOLAR PEQUENA- SITIO SANTO AGOSTINHO</t>
  </si>
  <si>
    <t>02.320.452/0001-86</t>
  </si>
  <si>
    <t>DINIZ CONSULTORIA &amp; CONSTRUCOES LTDA</t>
  </si>
  <si>
    <t>PARALIZADA ( AGUARDANDO RECURSO DO FNDE)</t>
  </si>
  <si>
    <t>CONCORRÊNCIA
00001/2019</t>
  </si>
  <si>
    <t>CONSTRUÇÃO DE UM ESPAÇO EDUCATIVO, ESCOLA THIAGO FERNANDES DE ARRUDA</t>
  </si>
  <si>
    <t>C&amp;M CONSTRUTORA E PRESTADORA DE SERVIÇOS LTDA</t>
  </si>
  <si>
    <t>14.341.080/0001-53</t>
  </si>
  <si>
    <t>CONSTRUTORA SALU BARBOSA LTDA-EPP</t>
  </si>
  <si>
    <t>33.315.408/0001-01</t>
  </si>
  <si>
    <t>TOMADA DE PREÇO
00002/2018</t>
  </si>
  <si>
    <t>CONTRATAÇÃO DE EMPRESA PARA CONSTRUÇÃO DE PAVIMENTAÇÃO EM PARALELEPÍPEDOS GRANÍTICOS EM DIVERSAS RUAS DA SEDE DO MINICÍPIO DE FEIRA NOVA/PE</t>
  </si>
  <si>
    <t>RECURSOS PRÓPRIOS E FEM</t>
  </si>
  <si>
    <t>Ferreiros</t>
  </si>
  <si>
    <t>REFORMA E REVITALIZAÇÃO DO ESTADIO DR. PAULO VIANA DE QUEIROZ (LOTE II)</t>
  </si>
  <si>
    <t>C&amp;M CONSTRUTORA E PRESTADORA</t>
  </si>
  <si>
    <t>045/2020</t>
  </si>
  <si>
    <t>022/2019</t>
  </si>
  <si>
    <t>31.506.109/0001-29</t>
  </si>
  <si>
    <t>050/2020</t>
  </si>
  <si>
    <t>062/2020</t>
  </si>
  <si>
    <t>Flores</t>
  </si>
  <si>
    <t>TP N° 012/2018 PROCESSO N° 066/2018</t>
  </si>
  <si>
    <t>CONSTRUÇÃO DE ESCOLA PADRÃO FNDE NO BAIRRO VILA NOVA (4 SALAS DE AULA)</t>
  </si>
  <si>
    <t>Ministério da Educação</t>
  </si>
  <si>
    <t>JC SERVIÇOS E CONSTRUTORA EIRELI ME</t>
  </si>
  <si>
    <t>106/2018</t>
  </si>
  <si>
    <t>036/2019</t>
  </si>
  <si>
    <t>063/2020</t>
  </si>
  <si>
    <t>CABRAL CONSTRUÇÕES E LOCAÇÕES EIRELI</t>
  </si>
  <si>
    <t>Floresta</t>
  </si>
  <si>
    <t>CC 002/2012</t>
  </si>
  <si>
    <t>Construção da Creche Proinfancia Tipo B - Três Marias</t>
  </si>
  <si>
    <t>08.635.005/0001-00</t>
  </si>
  <si>
    <t>CONSTRUMAR</t>
  </si>
  <si>
    <t>024/2012</t>
  </si>
  <si>
    <t>INACABADA (DISTRATO)</t>
  </si>
  <si>
    <t>Construção da Creche Proinfancia Tipo C</t>
  </si>
  <si>
    <t>Construção de uma Escola de 06 salas no Distrito de Nazaré do Pico - FNDE</t>
  </si>
  <si>
    <t>05.418.653/0001-09</t>
  </si>
  <si>
    <t>JE GOMES SAMPAIO LTDA</t>
  </si>
  <si>
    <t>028/2014</t>
  </si>
  <si>
    <t>TP 002/2014</t>
  </si>
  <si>
    <t>Pavimentação Granitica nas Ruas Padre Frederico, Fortunata Gominho, Trav. Padre Frederico, Trav. Manoel Cornélio e Washington Nunes - FEM II</t>
  </si>
  <si>
    <t>193/2014</t>
  </si>
  <si>
    <t>Revitalização das Praças Dep. Audomar Ferraz, Cel. Fausto Ferraz, Antônio Ferraz Boiadeiro e Av. Dep. Antônio Cavalcante Novaes - FEM II</t>
  </si>
  <si>
    <t>10.698.641/0001-15</t>
  </si>
  <si>
    <t>GILDETE CORDEIRO DA SILVA</t>
  </si>
  <si>
    <t>001/2015</t>
  </si>
  <si>
    <t>CC001/2015</t>
  </si>
  <si>
    <t>Construção de Escola de 06 salas, no bairro Três Marias - FNDE</t>
  </si>
  <si>
    <t>CONSTRUTORA MATRIZ - EPP</t>
  </si>
  <si>
    <t>149/2015</t>
  </si>
  <si>
    <t>Construção de Escola de 06 salas, no bairro Santa Rosa - FNDE</t>
  </si>
  <si>
    <t>NÃO INICIADA (DISTRATO)</t>
  </si>
  <si>
    <t>Execução dos serviços remanescentes da Construção de Escola Municipal Tipo 06 salas, no Bairro Três Marias - FNDE</t>
  </si>
  <si>
    <t>JN CONSTRUTORA LTDA EPP</t>
  </si>
  <si>
    <t>NÃO INICIADA</t>
  </si>
  <si>
    <t>Reforma do Hospital Cel. Álvaro Ferraz - Ministério da Saúde</t>
  </si>
  <si>
    <t>033/2016</t>
  </si>
  <si>
    <t>Construção da Praça Parque das Caraibeiras - MTur</t>
  </si>
  <si>
    <t>145/2016</t>
  </si>
  <si>
    <t>Construção dos serviços remanescentes da Praça das Caraibeiras - Mtur</t>
  </si>
  <si>
    <t>22.328.425/0001-67</t>
  </si>
  <si>
    <t>LEANDRO SAMPAIO ENGENHARIA EIRELI - EPP</t>
  </si>
  <si>
    <t>021/2018</t>
  </si>
  <si>
    <t>INACABA (DISTRATO)</t>
  </si>
  <si>
    <t>Pavimentação granítica nas Ruas Vereador Manoel Florentino de Carvalho (rua do canal), Washington Nunes Nogueira, Vereador José Avelino de Barros (Trav. Cantidiano Valgueiro), Complemento Manoel Antonio Novaes, Complemento João Marques de Sá, Manoel Ernesto Gomes de Menezes (lateral do IF), Benedito Alves da Luz - MCidades</t>
  </si>
  <si>
    <t>185/2016</t>
  </si>
  <si>
    <t>Pavimentação granítica das Ruas Joaquim Nogueira Ferraz, Dr. Gilberto Ferraz Gominho, Dr. Márcio Falcão Ferraz, Manoel Maniçoba e Rua Antônio Firmo Ferraz - Mcidades</t>
  </si>
  <si>
    <t>193/2016</t>
  </si>
  <si>
    <t>TP Nº 001/2014</t>
  </si>
  <si>
    <t>Reforma do Prédio onde funciona o Centro de Saúde Cleonice Ferraz (CESPE)</t>
  </si>
  <si>
    <t>10.979.760/0001-46</t>
  </si>
  <si>
    <t>MENEZES CARVALHO E CIA LTDA</t>
  </si>
  <si>
    <t>008/2014</t>
  </si>
  <si>
    <t>CC Nº 001/2013</t>
  </si>
  <si>
    <t>Construção de 4 Unidades Básica de Saúde da Familia (UBS)</t>
  </si>
  <si>
    <t>11.473.020/0001-04</t>
  </si>
  <si>
    <t>RP CONSTRUÇÃO LTDA - EPP</t>
  </si>
  <si>
    <t>051/2013</t>
  </si>
  <si>
    <t>12.402.703/0001-25</t>
  </si>
  <si>
    <t>AMPLA CONSULTORIA PROJETOS OBRAS E SERVIÇOS</t>
  </si>
  <si>
    <t>TP Nº 004/2016</t>
  </si>
  <si>
    <t>Construção de 08 Melhorias Habitacionais – FUNASA</t>
  </si>
  <si>
    <t>149/2016</t>
  </si>
  <si>
    <t>TP Nº 005/2017</t>
  </si>
  <si>
    <t>Construção de Quadra Poliesportiva no Distrito de Nazaré do Pico</t>
  </si>
  <si>
    <t>35.445.519/0001-68</t>
  </si>
  <si>
    <t>LARANJEIRA ADM. E LOCADORA DE BENS MÓVEIS, SERVIÇOS E CONSTRUÇÕES LTDA.</t>
  </si>
  <si>
    <t>Frei Miguelinho</t>
  </si>
  <si>
    <t>TP 001/2013</t>
  </si>
  <si>
    <t>Construção de UBS Sede do Municípoo, Juá do Manso e Serra da Onça</t>
  </si>
  <si>
    <t>41.109.612/0001-02</t>
  </si>
  <si>
    <t>Z Paula Construções Limitadas</t>
  </si>
  <si>
    <t>Reforma de UBS Valdemar Lima, Lagoa de João Carlos, Patos, Capivara e Sede</t>
  </si>
  <si>
    <t>17.211.017/0001-90</t>
  </si>
  <si>
    <t>WC Construtora LTDA</t>
  </si>
  <si>
    <t>TP 003/2015</t>
  </si>
  <si>
    <t>Água para Todos</t>
  </si>
  <si>
    <t>SUDENE/Ministério da Inegração</t>
  </si>
  <si>
    <t>13.662.156/0001-80</t>
  </si>
  <si>
    <t>Rivaldo Lázaro da Silva EPP</t>
  </si>
  <si>
    <t>TP 002/2015</t>
  </si>
  <si>
    <t>Contrução de uma quadra poliesportiva no Povoado de Placas</t>
  </si>
  <si>
    <t>Ministério da Educação/FNDE</t>
  </si>
  <si>
    <t>03.226.372.0001-29</t>
  </si>
  <si>
    <t>VL Tecnológica Limitada</t>
  </si>
  <si>
    <t xml:space="preserve">Pavimentação em paralelepípedos  nas Ruas: Rua da Saudade (Cidade); Ruas de  Chã do Carmo; Rua
 de Placas, </t>
  </si>
  <si>
    <t>FEM EP 407/2019 e EP 278/2018</t>
  </si>
  <si>
    <t>MS Locações e Construções LTDA EPP</t>
  </si>
  <si>
    <t>PP 006/2019</t>
  </si>
  <si>
    <t>Pavimentação em paralelepípedos na Travessa Zézon Alexandre</t>
  </si>
  <si>
    <t>FEM 2014 e EP 234/18</t>
  </si>
  <si>
    <t>C&amp;C Construtora e Prestadora de Serviços LTDA</t>
  </si>
  <si>
    <t>03.420.484/0001-16</t>
  </si>
  <si>
    <t>Construção de uma Academia da Saúde  no Povoado de La goa de João Carlos</t>
  </si>
  <si>
    <t>02.083.131/0001-05</t>
  </si>
  <si>
    <t>Hammer Construções Eireli</t>
  </si>
  <si>
    <t>CONVITE 002/2020</t>
  </si>
  <si>
    <t>Revitalização da Praça Crispim Hipólito, Pavimentação em paralelepípedos da  Rua Projetado B no Povoado do Alcantilado e Pavimentação em paralelepípedos da Rua do Candu no Povoado de Lagoa de João Carlos</t>
  </si>
  <si>
    <t>Glória do Goitá</t>
  </si>
  <si>
    <t xml:space="preserve">CONCORRÊNCIA Nº 001/2015
</t>
  </si>
  <si>
    <t>PAVIMENTAÇÃO EM PARALELEPÍPEDOS GRANITÍCOS COM MEIO-FIO DE DIVERSAS RUAS</t>
  </si>
  <si>
    <t>MINISTÉRIO DAS CIDADES
(CAIXA)</t>
  </si>
  <si>
    <t>17.363.675/0001-06</t>
  </si>
  <si>
    <t>MGM EMPREEMDIMENTOS E SERVIÇOS TODA - EPP.</t>
  </si>
  <si>
    <t>15/2015</t>
  </si>
  <si>
    <t>Aguardado liberação de recursos</t>
  </si>
  <si>
    <t>FNDE - FUNDO NACIONAL DE DESENVOLVIMENTO DA EDUCAÇÃO</t>
  </si>
  <si>
    <t>C&amp;M CONSTRUTORA E PRESTADORA DE SERVIÇOS - LTDA -ME.</t>
  </si>
  <si>
    <t>TOMADA DE PREÇO 005/2018</t>
  </si>
  <si>
    <t>COBERTURA DE UMA QUADRA POLESPORTIVA NO DISTRITO DE APOTI- GLÓRIA DO GOITÁ-PE.</t>
  </si>
  <si>
    <t>17.331.335/0001-96</t>
  </si>
  <si>
    <t>Aguardando Desembolso</t>
  </si>
  <si>
    <t>TOMADA DE PREÇO 001/2019</t>
  </si>
  <si>
    <t>CONSTRUÇÃO DE UMA UNIDADE BÁSICA DE SAÚDE - UBS PORTE 1</t>
  </si>
  <si>
    <t>PILARTEX EIRELI-EPP</t>
  </si>
  <si>
    <t>Paralisada aguardando recursos</t>
  </si>
  <si>
    <t>15.412.288/0001-89</t>
  </si>
  <si>
    <t>LETTAL CONSTRUÇÕES LTDA</t>
  </si>
  <si>
    <t>TOMADA DE PREÇO 011/2020</t>
  </si>
  <si>
    <t>CONSTRUÇÃO DE UMA ACADEMIA DA SAÚDE  - MODALIDADE INTERMEDIÁRIA, NO BAIRRO CRUZ DAS ALMAS, LOCALIZADO NA AVENIDA RUI BARBOSA, CRUZ DAS ALMAS - GLÓRIA DO GOITÁ - PE</t>
  </si>
  <si>
    <t>Goiana</t>
  </si>
  <si>
    <t>Proc.nº: 016/2016, Concorrência nº 005/2016.</t>
  </si>
  <si>
    <t>SERVIÇOS DE CONCLUSÃO DE UMA CRECHE TIPO B NOVA GOIANA</t>
  </si>
  <si>
    <t>07.977.116/0001-24</t>
  </si>
  <si>
    <t>Emanuelle Construções Ltda - Me</t>
  </si>
  <si>
    <t>AGUARDANDO REPACTUAÇÃO, JUNTO AO FNDE - OBRA PARALISADA</t>
  </si>
  <si>
    <t>TOMADA DE PREÇO 002/2013</t>
  </si>
  <si>
    <t>CONSTRUÇÃO DE OBRAS PACTUADAS PELO MUNICÍPIO E PENDÊNCIAS LOTE 02 QUADRA COBERTA COM VESTUÁRIO DA ESCOLA MUNICIPAL PRESIDENTE COSTA E SILVA</t>
  </si>
  <si>
    <t>CONSTRUÇÃO DE OBRAS PACTUADAS PELO MUNICÍPIO E PENDÊNCIAS LOTE 02 QUADRA COBERTA COM VESTUÁRIO DA ESCOLA MUNICIPAL ADÉLIA CARNEIRO PEDROSA</t>
  </si>
  <si>
    <t>Concorrência nº 001/2017</t>
  </si>
  <si>
    <t>SERVIÇOS DE RECUPERAÇÃO DAS UNIDADES ESCOLARES DO MUNICÍPIO DE GOIANA, LOTE 1, SEDE</t>
  </si>
  <si>
    <t>07977116/0001-24</t>
  </si>
  <si>
    <t>EM PROCESSO DE AUDITORIA INTERNA</t>
  </si>
  <si>
    <t>SERVIÇOS DE RECUPERAÇÃO DAS UNIDADES ESCOLARES DO MUNICÍPIO DE GOIANA, LOTE 2, DISTRITOS</t>
  </si>
  <si>
    <t>08.873.963/0001-01</t>
  </si>
  <si>
    <t>CONSTRUTORA A.R. LTDA</t>
  </si>
  <si>
    <t>OBRA EM ANDAMENTO</t>
  </si>
  <si>
    <t>TP 020/2019 - Processo Licitatório 169/2019</t>
  </si>
  <si>
    <t>Reforma do PSF de Barra de Catuama, Distrito de Goiana/PE.</t>
  </si>
  <si>
    <t>33.466.758/0001-79</t>
  </si>
  <si>
    <t>CALSERV CALDEIRARIA &amp; SERVIÇOS EIRELI</t>
  </si>
  <si>
    <t>Reforma do PSF de Catuama, Distrito de Goiana/PE.</t>
  </si>
  <si>
    <t>07.360.005/0001-74</t>
  </si>
  <si>
    <t>CC 002/2013</t>
  </si>
  <si>
    <t>CONSTRUÇÃO DO PEC - PRAÇA DE ESPORTES E CULTURA – LOTEAMENTO GULANDIM PONTAS DE PEDRA</t>
  </si>
  <si>
    <t>MINISTÉRIO DA CULTURA / CAIXA</t>
  </si>
  <si>
    <t>10.569.412/0001-69</t>
  </si>
  <si>
    <t>L&amp;D-Lacerda Construtora e Serviços</t>
  </si>
  <si>
    <t>ENCAMINHADO PARA ABERTURA DE PROCESO LICITATORIO</t>
  </si>
  <si>
    <t>Processo Licitatório 010/2015 Concorrência Pública 01/2015</t>
  </si>
  <si>
    <t>CONSTRUÇÃO DO COMPLEXO COMERCIAL E FEIRA LIVRE DE GOIANA</t>
  </si>
  <si>
    <t>MINISTÉRIO DA AGRICULTURA / CAIXA</t>
  </si>
  <si>
    <t>4,023.803/0001-12</t>
  </si>
  <si>
    <t>Construdantas Construções e Incorporações</t>
  </si>
  <si>
    <t>TP 005/2017 - Processo Licitatório 050/2017</t>
  </si>
  <si>
    <t>SERVIÇOS DE RECUPERAÇÃO DO PAVIMENTO EM PARALELEPÍPEDO E DA DRENAGEM NA SEDE DE GOIANA/PE</t>
  </si>
  <si>
    <t>12.754.237/0001-47</t>
  </si>
  <si>
    <t>ABTEC ENGENHARIA LTDA</t>
  </si>
  <si>
    <t>OBRA SEM VIGENCIA CONTRATUAL</t>
  </si>
  <si>
    <t>Concorrência nº 002/2019 Processo Licitatório Nº 047/2019</t>
  </si>
  <si>
    <t>SERVIÇOS DE PAVIMENTAÇÃO EM PARALELEPÍPEDOS EM DIVERSAS RUAS DO MUNÍCIPIO DE GOIANA-PE, NAS LOCALIDADES DE SÃO LOURENÇO E BOA VISTA.</t>
  </si>
  <si>
    <t>17.268.623/0001-42</t>
  </si>
  <si>
    <t>PLANCON PLANEJAMENTO, CONSTRUÇÕES E SERVIÇOS EIRELI</t>
  </si>
  <si>
    <t>ECAM TERRAPLENAGEM E PAVIMENTAÇÃO LTDA</t>
  </si>
  <si>
    <t>CLORPAC CONSTRUTORA LTDA</t>
  </si>
  <si>
    <t>Concorrência nº 004/2019 Processo Licitatório Nº 074/2019</t>
  </si>
  <si>
    <t>Serviços de pavimentação em paralelepípedos em diversas ruas  do Distrito de Carne de Vaca no Município de Goiana/PE.</t>
  </si>
  <si>
    <t>OBRA EM PROCESSO DE DISTRATO</t>
  </si>
  <si>
    <t>DUART CONSTRUTORA</t>
  </si>
  <si>
    <t>Concorrência nº 001/2020 Processo Licitatório Nº 007/2020</t>
  </si>
  <si>
    <t>Calçamento de vias em paralelepípedo - diversas ruas da sede - Barro Vermelho, no Município de Goiana/PE.</t>
  </si>
  <si>
    <t>Concorrência nº 002/2020 Processo Licitatório Nº 012/2020</t>
  </si>
  <si>
    <t>Serviços de obras de engenharia, visando o calçamento de vias em paralelepípedo de diversas ruas da sede do município de Goiana-PE.</t>
  </si>
  <si>
    <t>CONSTRUTORA F &amp; COSTA LTDA-ME</t>
  </si>
  <si>
    <t>PARALISADA (MEDIDA CALTELAR)</t>
  </si>
  <si>
    <t xml:space="preserve"> OBRA EM PROCESSO DE DISTRATO</t>
  </si>
  <si>
    <t>OBRA DISTRATADA</t>
  </si>
  <si>
    <t>Granito</t>
  </si>
  <si>
    <t>CAIXA ECONÔMICA FEDERAL</t>
  </si>
  <si>
    <t>17.667.450/0001-35</t>
  </si>
  <si>
    <t>15.097.814/0001-63</t>
  </si>
  <si>
    <t>BESSA C &amp; CIA LTDA</t>
  </si>
  <si>
    <t>PROCESSO LICITATORIO N° 003/2020 DISPENSA N° 002/2020 CONTRATO DE PRESTAÇÃO DE SERVIÇOS N° 004/2020</t>
  </si>
  <si>
    <t>CONSTRUÇÃO DE ÁREAS DE LAZER E PASSEIOS PÚBLICOS, LOCALIZADAS NAS MARGENS DA RODOVIA BR–122, S/N – POVOADO DA BELA VISTA – MUNICÍPIO DE GRANITO (PE).</t>
  </si>
  <si>
    <t>DJM SERVICOS E CONSTRUCAO – EIRELI</t>
  </si>
  <si>
    <t>PROCESSO LICITATORIO N° 014/2020 CONVITE N° 004/2020 CONTRATO DE PRESTAÇÃO DE SERVIÇOS N° 013/2020</t>
  </si>
  <si>
    <t>SERVIÇO DE AMPLIAÇÃO DA GARAGEM PARA GUARDA DE VEÍCULOS PÚBLICOS</t>
  </si>
  <si>
    <t>10.897.444/0001-25</t>
  </si>
  <si>
    <t>PROCESSO LICITATORIO N° 012/2020 CONIVITE N° 002/2020 CONTRATO DE PRESTAÇÃO DE SERVIÇOS N° 011/2020</t>
  </si>
  <si>
    <t>SERVIÇO DE IMPLANTAÇÃO DE SANEAMENTO DAS RUAS PROJETADA 01, PROJETADA 03, RUA VEREADOR LUIZ ALEXANDRE, PARTE DA RUA JOAQUIM MONTEIRO E COMPLEMENTO DA TRAVESSA SANTA LUZIA – NA SEDE E NAS RUAS ZÉ BEDEU, SÃO ROQUE E PADRE CÍCERO – NO POVOADO DA BELA VISTA, MUNICÍPIO DE GRANITO (PE).</t>
  </si>
  <si>
    <t>Gravatá</t>
  </si>
  <si>
    <t>014/2018</t>
  </si>
  <si>
    <t>CC007/2019</t>
  </si>
  <si>
    <t>CONTRATAÇÃO DE EMPRESA (S) DE ENGENHARIA PARA EXECUTAR OS SERVIÇOS DE CONSTRUÇÃO DE 1 CRECHE PRÉ ESCOLA – TIPO 1, CONFORME MEMORIAL DESCRITIVO DO FNDE E PREFEITURA DE GRAVATÁ(CRUZEIRO)</t>
  </si>
  <si>
    <t>Fundo Nacional de Desenvolvimento da Educação -
Ministério da Educação</t>
  </si>
  <si>
    <t>09.053.050/0001-01</t>
  </si>
  <si>
    <t>ANDRADE PONTES
ENGENHARIA E COMERCIO LTDA</t>
  </si>
  <si>
    <t>111/2019</t>
  </si>
  <si>
    <t>32.406.653/0001-61</t>
  </si>
  <si>
    <t>METTA SERVIÇOS DE CONSTRUÇÕES EIRELI</t>
  </si>
  <si>
    <t>ESPERANÇA CONSTRUÇÕES, ALUGUEL DE MÁQUINAS E EMPREENDIMENTOS EIRELI</t>
  </si>
  <si>
    <t>ANDRADE PONTES ENGENHARIA E COMERCIO LTDA</t>
  </si>
  <si>
    <t>CC006/2019</t>
  </si>
  <si>
    <t>CONTRATAÇÃO DE EMPRESA (S) DE ENGENHARIA PARA EXECUTAR OS SERVIÇOS DE CONSTRUÇÃO DE 1 QUADRA ESCOLAR COBERTA COM VESTIÁRIO, CONFORME MEMORIAL DESCRITIVO DO FNDE E PREFEITURA DE GRAVATÁ(MANDACARU)</t>
  </si>
  <si>
    <t>CONTRATAÇÃO DE EMPRESA ESPECIALIZADA PARA A EXECUÇÃO DOS SERVIÇOS DE CONSTRUÇÃO DA ACADEMIA DA SAÚDE, LOCALIZADA NA RUA MARIA ALENCAR LIMA DOS SANTOS, S/Nº, ÁREA VERDE DO MUNICÍPIO DE GRAVATÁ-PE</t>
  </si>
  <si>
    <t>074/2019</t>
  </si>
  <si>
    <t>TP009/2019</t>
  </si>
  <si>
    <t>CC011/2019</t>
  </si>
  <si>
    <t>CONTRATAÇÃO DE EMPRESA (S) ESPECIALIZADA DE ENGENHARIA CIVIL PARA IMPLANTAÇÃO E PAVIMENTAÇÃO DA RUA VALDEMAR DE OLIVEIRA; PONTE COM 60,0M DE VÃO SOBRE O RIO IPOJUCA; IMPLANTAÇÃO E PAVIMENTAÇÃO EM CBU’Q DA TRAVESSA ADOLFO POROCA LOCALIZADAS NO MUNICÍPIO DE GRAVATÁ/PE– RADIAL SUL - ETAPA I</t>
  </si>
  <si>
    <t>39.511.690/0001-70</t>
  </si>
  <si>
    <t>11.520.665/0001-42</t>
  </si>
  <si>
    <t>CONSTRUTORA SAM LTDA</t>
  </si>
  <si>
    <t>CONTRATAÇÃO DE EMPRESA ESPECIALIZADA EM ENGENHARIA CIVIL PARA OS SERVIÇOS DE PAVIMENTAÇÃO EM CBUQ DE 14 (QUATORZE) RUAS, LOCALIZADAS NO MUNICÍPIO DE GRAVATÁ-PE</t>
  </si>
  <si>
    <t>091/2020</t>
  </si>
  <si>
    <t>Iati</t>
  </si>
  <si>
    <t>Recursos Próprios</t>
  </si>
  <si>
    <t>001/2018</t>
  </si>
  <si>
    <t>TP nº 002/2019</t>
  </si>
  <si>
    <t>FNS-Fundo Nacional de saúde</t>
  </si>
  <si>
    <t>11.286.374/0001-31</t>
  </si>
  <si>
    <t>José Arthur Araujo e Silva Eireli</t>
  </si>
  <si>
    <t>Serviços remanscente da Construção de uma Unidade Básica de Saúde na Rua Pedro Alves de Oliveira, Município de Iati-PE.</t>
  </si>
  <si>
    <t>044/2017</t>
  </si>
  <si>
    <t>TP nº 008/2019</t>
  </si>
  <si>
    <t>Serviços remanescentes Construção de uma praça no povoado Trapiá</t>
  </si>
  <si>
    <t>B L Construtora e Serviços LTDA</t>
  </si>
  <si>
    <t>TP nº 004/2019</t>
  </si>
  <si>
    <t>Construção de uma Academia da Saúde, localizada na sede do município de Iati-PE.</t>
  </si>
  <si>
    <t>019/19</t>
  </si>
  <si>
    <t>TP nº 009/2019</t>
  </si>
  <si>
    <t>Construção de Pavimentação em paralelepípedos graníticos em diversas ruas do município de Iati-PE.</t>
  </si>
  <si>
    <t>001/20</t>
  </si>
  <si>
    <t>TP nº 006/2019</t>
  </si>
  <si>
    <t>Construção do Calçadão da Praça do Bairro Bela Vista, no município de Iati-PE.</t>
  </si>
  <si>
    <t>CpM Construtora Ltda -EPP</t>
  </si>
  <si>
    <t>014/19</t>
  </si>
  <si>
    <t>Ibimirim</t>
  </si>
  <si>
    <t>GL EMPREENDIMENTOS LTDA</t>
  </si>
  <si>
    <t>SERVIÇOS DE ENGENHARIA PARA EXECUÇÃO DE OBRAS DE PAVIMENTAÇÃO EM PARALELEPIPEDO NA RUA CARLOS DE CARVALHO DE ALBUQUERQUE NO MUNICIPIO DE IBIMIRIM-PE</t>
  </si>
  <si>
    <t>RECURSOS ESTADUAIS/FEM E ORIUNDOS DO MINISTERIO DAS CIDADES</t>
  </si>
  <si>
    <t>21.272.170/0001-03</t>
  </si>
  <si>
    <t>ELIUDE PESSOA DA SILVA EIRELI ME</t>
  </si>
  <si>
    <t>SERVIÇOS DE ENGENHARIA PARA EXECUÇÃO DE OBRAS DE REVITALIZAÇÃO E URBANIZAÇÃODAS AVENIDAS MANOEL VICENTE E CASTRO ALVES NO MUNICIPIO DE IBIMIRIM-PE</t>
  </si>
  <si>
    <t>TOMADA DE PREÇO 002/2019</t>
  </si>
  <si>
    <t>041/2019</t>
  </si>
  <si>
    <t>08.534.529/0001-05</t>
  </si>
  <si>
    <t>CVM CONSTRUTORA LTDA</t>
  </si>
  <si>
    <t>Ibirajuba</t>
  </si>
  <si>
    <t>CV 012/2012</t>
  </si>
  <si>
    <t>PAVIMENTAÇÃO DE RUAS</t>
  </si>
  <si>
    <t>S. CIDADES</t>
  </si>
  <si>
    <t>NORDESTE CONSTRUÇÕES</t>
  </si>
  <si>
    <t>025/2012</t>
  </si>
  <si>
    <t>REQUALIFICAÇÃO DO CEMITÉRIO MUNICIPAL</t>
  </si>
  <si>
    <t>GSN ENGENHARIA LTDA - EPP</t>
  </si>
  <si>
    <t>TP 007/2018</t>
  </si>
  <si>
    <t>PAVIMENTAÇÃO EM PARALELEPÍPEDOS GRANÍTICOS</t>
  </si>
  <si>
    <t>08.877.777/0001-40</t>
  </si>
  <si>
    <t>EDENGE EDIFICAÇÕES E SERVIÇOS LTDA</t>
  </si>
  <si>
    <t>TP 008/2019</t>
  </si>
  <si>
    <t>CONSTRUÇÃO DE UMA SEDE PARA COORDENADORIA DA MULHER</t>
  </si>
  <si>
    <t>ANTHONY GLEYDSON FELIX SILVA ENGENHARIA LTDA - ME</t>
  </si>
  <si>
    <t>VALE DO IPOJUCA CONSTRUTORA EIRELLI</t>
  </si>
  <si>
    <t>REQUALIFICAÇÃO DO PARQUE AMBIENTAL DA LAGOA - ETAPA 01</t>
  </si>
  <si>
    <t>RECAPEAMENTO ASFÁLTICO DA AVENIDA TENENTE XAVIER DE ARAÚJO</t>
  </si>
  <si>
    <t>TP 01/2020</t>
  </si>
  <si>
    <t>Igarassu</t>
  </si>
  <si>
    <t>TOMADA DE PREÇOS Nº 003/2015</t>
  </si>
  <si>
    <t>REVITALIZAÇÃO DA PRAÇA E TRECHO DA ORLA DO CAIS DE NOVA CRUZ</t>
  </si>
  <si>
    <t>Ministério do Turismo</t>
  </si>
  <si>
    <t>35.532.332/0001-00</t>
  </si>
  <si>
    <t>EMPRESA CONSTRUTORA PAULISTA LTDA.</t>
  </si>
  <si>
    <t>029 / 2015</t>
  </si>
  <si>
    <t>PAC</t>
  </si>
  <si>
    <t>MULTISET ENGENHARIA LTDA</t>
  </si>
  <si>
    <t>MINISTERIO DO DESENVOLVIMENTO REGIONAL</t>
  </si>
  <si>
    <t>DUARTE CONSTRUTORA E EMPREENDIMENTOS EIRELI</t>
  </si>
  <si>
    <t>31.433.398/0001-83</t>
  </si>
  <si>
    <t>19.869.416/0001-79</t>
  </si>
  <si>
    <t>CV. Nº02/2020</t>
  </si>
  <si>
    <t>CONTRATAÇÃO DE EMPRESA DE ENGENHARIA PARA EXECUÇÃO DE OBRAS DE PAVIMENTAÇÃO EM PARALELEPIPEDOS GRANITICOS E CONSTRUÇÕES DE MUROS NAS RUAS: LOTE 01 - BELÉM DE SÃO FRANCISCO, 1ª e 2ª Travessa Santa Catarina (Bonfim); 2- RUA SÃO JOÃO DIAS NA CONGRUA, MUNICIPIO DE IGARASSU PE</t>
  </si>
  <si>
    <t>WENDER FABIA CONSTRUÇÃO DE EDIFICIO EIRELI</t>
  </si>
  <si>
    <t>111/2020</t>
  </si>
  <si>
    <t>TOMADA DE PREÇO Nº002/2020</t>
  </si>
  <si>
    <t>CONTRATAÇÃO DE EMPRESA DE ENGENHARIA PARA EXEWCUÇÃO DAS OBRAS DE RECAPEAMENTO ASFALTICO DOS TRECHOS DA RUA SEVERINO TAVARES UCHOA E DA RUA DOS PRAZERES NO LOTEAMENTO AGAMENOM NO MUNICIPIO DE IGARASSU</t>
  </si>
  <si>
    <t>00.999.561/0001-52</t>
  </si>
  <si>
    <t>AGC CONSTRUÇÕES EMPREENDIMENTOS LTDA</t>
  </si>
  <si>
    <t>221/2020</t>
  </si>
  <si>
    <t>Iguaracy</t>
  </si>
  <si>
    <t>PL 013/2016   TP 001/2016</t>
  </si>
  <si>
    <t>Contratação de empresa especializada para ampliação e recuperação de prédio público para o centro de comercialização de artesanatos na sede do município de Iguaracy-PE.</t>
  </si>
  <si>
    <t>Ministério
do Turismo /
Caixa Econômica Federal</t>
  </si>
  <si>
    <t>V&amp;A Construtora LTDA - ME</t>
  </si>
  <si>
    <t>025/2016</t>
  </si>
  <si>
    <t>PL 025/2016 TP 002/2016</t>
  </si>
  <si>
    <t>Contratação de empresa para construção de calçamento em rocha na cidade de Iguaracy-PE.</t>
  </si>
  <si>
    <t>Ministério
das Cidades /
Caixa Econômica Federal</t>
  </si>
  <si>
    <t>13.477.111/0001-35</t>
  </si>
  <si>
    <t>Construtora JPN Empreendimentos LTDA - ME</t>
  </si>
  <si>
    <t>036/2016</t>
  </si>
  <si>
    <t>PL 026/2016 TP 003/2016</t>
  </si>
  <si>
    <t>Contratação de empresa especializada para calçamentos em pedras graníticas irregulares: Lote 1 - Continuação da Av. Odilon Rodrigues Da Cruz (sede); Lote 2 - Rua Projetada (Distrito De írajaí) e trecho da Rua Anália Santana (sede); Lote 3 - Rua Luiz Quaresma (Distrito de Jabitacá); Lote 4 - Continuação Da Rua Júlio Câmara (até a Ponte) e complemento da Trav. José Bezerra Câmara, Rua Maria da Conceição Perazzo Santos e Rua Projetada, na sede do Município.</t>
  </si>
  <si>
    <t>041/2016, 042/2016, 043/2016 e 044/2016</t>
  </si>
  <si>
    <t>PL 074/2017 TP 001/2017</t>
  </si>
  <si>
    <t>Contratação de empresa especializada para prestação de serviços de construção em paralelepípedos graníticos por periodo de 120 (cento e vinte) dias, para atender a Prefeitura Municipal de Iguaracy-PE. (Rua José Bezerra Câmara na cidade de Iguaracy)</t>
  </si>
  <si>
    <t>FUNDO
ESTADUAL DE
APOIO AO
DESENVOLVIME
NTO MUNICIPAL - FEM / SEPLAG</t>
  </si>
  <si>
    <t>Construtora Aurelio e Cia LTDA - ME</t>
  </si>
  <si>
    <t>PL 083/2017 CV 011/2017</t>
  </si>
  <si>
    <t>Contratação de empresa especializada para construção de Praça Central da Rua Odilon Rodrigues no Bairro Santa Ana do Município de Iguaracy, por período de 06 (seis) meses, para atender a Prefeitura Municipal de Iguaracy-PE.</t>
  </si>
  <si>
    <t>17.617.228/0001-74</t>
  </si>
  <si>
    <t>Costa Lira Serviços e Transportes LTDA - EPP</t>
  </si>
  <si>
    <t>148/2017</t>
  </si>
  <si>
    <t>PL 028/2018 TP 002/2018</t>
  </si>
  <si>
    <t>Contratação de empresa especializada para prestação de serviços de construção de paralelepípedos graníticos, por período de 04 (quatro) meses, visando atender a Prefeitura Municipal de Iguaracy/PE.</t>
  </si>
  <si>
    <t>DNJ Construções LTDA - ME</t>
  </si>
  <si>
    <t>075/2018</t>
  </si>
  <si>
    <t>PL 031/2018TP 003/2018</t>
  </si>
  <si>
    <t>092/2018</t>
  </si>
  <si>
    <t>PL 037/2019 CV 003/2019</t>
  </si>
  <si>
    <t>Contratação de empresa especializada para prestação de serviços de construção de quadra poliesportiva no povoado da Caatingueira, por período de 180 (cento e oitenta) dias, visando atender a Prefeitura Municipal de Iguaracy/PE.</t>
  </si>
  <si>
    <t>PL 035/2019 TP 002/2019</t>
  </si>
  <si>
    <t>Contratação de empresa especializada para prestação de serviços de construção de murada da creche do Distrito de Jabitacá, por período de 04 (quatro) meses, visando atender a Prefeitura municipal de Iguaracy.</t>
  </si>
  <si>
    <t>20.422.486/0001-63</t>
  </si>
  <si>
    <t>J. &amp; J. Carvalho Construtora LTDA - EPP</t>
  </si>
  <si>
    <t>056/2019</t>
  </si>
  <si>
    <t>PL 036/2019 TP 003/2019</t>
  </si>
  <si>
    <t>Contratação de empresa especializada para prestação de serviços de recuperação de quadra de esportes no Distrito de Jabitacá, por período de 06 (seis) meses, visando atender a Prefeitura Municipal de Iguaracy-PE.</t>
  </si>
  <si>
    <t>J &amp; J Carvalho Construtora LTDA - EPP</t>
  </si>
  <si>
    <t>057/2019</t>
  </si>
  <si>
    <t>Contratação de empresa especializada para prestação de serviços de construção de pavimento em paralelepípedos graníticos, por período de 04 (quatro) meses, visando atender a Prefeitura Municipal de IguaracyPE.</t>
  </si>
  <si>
    <t>055/2019</t>
  </si>
  <si>
    <t>Ipojuca</t>
  </si>
  <si>
    <t>TP 012/2013</t>
  </si>
  <si>
    <t>Execução dos serviços de manutenção da macro e micro drenagem no Mun. do Ipojuca -PE</t>
  </si>
  <si>
    <t>F.R.F. ENGENHARIA LTDA</t>
  </si>
  <si>
    <t>001/2014</t>
  </si>
  <si>
    <t>Encerrado</t>
  </si>
  <si>
    <t>CC  008/2014</t>
  </si>
  <si>
    <t>Contratação de empresa especializada para Execução dos serviços de manutenção preventiva e corretivas das instalações físicas das praças e espaços públicos do município de Ipojuca, abrangendo ações de paisagismo, podação, remoção de material, irrigação e reposição vegetal.</t>
  </si>
  <si>
    <t>12.854.865/0001-02</t>
  </si>
  <si>
    <t>CAEL- COELHO DE ANDRADE ENGENHARIA LTDA.</t>
  </si>
  <si>
    <t>144/2014</t>
  </si>
  <si>
    <t>CC  002/2016</t>
  </si>
  <si>
    <t>Contratação de empresa na área de engenharia para apoio à Defesa Civil do município do Ipojuca, com trabalhos de monitoramento e redução de potenciais desastres, através dos serviços de manutenção preventiva e corretiva nas estruturas de contenção de encostas, drenagens, pavimentação e escadarias existentes em pontos de risco e áreas adjacentes , nos distritos de Camela e Ipojuca Sede, no Município do Ipojuca.</t>
  </si>
  <si>
    <t>FRF ENGENHARIA LTDA</t>
  </si>
  <si>
    <t>128/2016</t>
  </si>
  <si>
    <t>CC  009/2016</t>
  </si>
  <si>
    <t>Contratação de empresa na área de engenharia para A MANUTENÇÃO PREVENTIVA, CORRETIVA E REQUALIFICAÇÃO DOS SISTEMAS DE ABASTECIMENTO DE ÁGUA EXISTENTES NOS DISTRITOS DE IPOJUCA SEDE, CAMELA, NOSSA SEHORA DO Ó, SERRAMBI E PORTO DE GALINHAS NO MUNICÍPIO DO IPOJUCA/PE.</t>
  </si>
  <si>
    <t>04.856.454/0001-10</t>
  </si>
  <si>
    <t>CIFRA ENGENHARIA E SERVIÇOS LTDA</t>
  </si>
  <si>
    <t>160/2016</t>
  </si>
  <si>
    <t>CC 006/2016</t>
  </si>
  <si>
    <t>Contrato de  execução serviços de terraplenagem, pavimentação asfaltica (CBUQ), drenagem e sinalização para diversas ruas dos distritos do Ipojuca Sede, Camela, Nossa Srª do Ó no municipio do Ipojuca, PE.</t>
  </si>
  <si>
    <t>055/2017</t>
  </si>
  <si>
    <t>CC 007/2016</t>
  </si>
  <si>
    <t>Contrato de execução de terraplenagem, pavimentação, tipo articulado, drenagem e sinalização para diversas ruas dos distritos de Ipojuca Sede, Camela, Nossa Senhora do Ó no município do Ipojuca,PE.</t>
  </si>
  <si>
    <t>07.693.988/001-60</t>
  </si>
  <si>
    <t>CP 001/2018</t>
  </si>
  <si>
    <t>Execução das obras de constução de muro de arrimo e tela argamassada para contenção e estabilização de encostas nas ruas Vereador Antonio Bonifácio e rua Abel de queiroz, no distrito Sede, neste município de Ipojuca/PE</t>
  </si>
  <si>
    <t>CP 064/2018</t>
  </si>
  <si>
    <t>Contratação de Empresa na área de engenharia para pavimentação em paralelo drenagem e urbanização de diversas ruas, no município do Ipojuca</t>
  </si>
  <si>
    <t>CONSTRUTORA AR LTDA</t>
  </si>
  <si>
    <t>186/2018</t>
  </si>
  <si>
    <t>Contratação de Empresa na área de engenharia para execução das obras de implantação do acesso ao Polo Jurídico do Município do Ipojuca, situado à margem da PE-42, neste Município.</t>
  </si>
  <si>
    <t>INSTTALE ENGENHARIA LTDA.</t>
  </si>
  <si>
    <t>191/2018</t>
  </si>
  <si>
    <t>065/2020</t>
  </si>
  <si>
    <t>35.684.968/0001-69</t>
  </si>
  <si>
    <t>PLANTARE CONSTRUÇÕES E EMPREENDIMENTOS LTDA-EPP</t>
  </si>
  <si>
    <t>066/2020</t>
  </si>
  <si>
    <t>EXECUÇÃO DAS OBRAS DE REQUALIFICAÇÃO DO CAMPO DE FUTEBOL DO ENGENHO BOA CICA, NO MUNICÍPIO DO IPOJUCA.</t>
  </si>
  <si>
    <t>TP 009/2020</t>
  </si>
  <si>
    <t>TP 010/2020</t>
  </si>
  <si>
    <t>TP 008/2020</t>
  </si>
  <si>
    <t>REFERENTE À EXECUÇÃO DAS OBRAS DE IMPLANTAÇÃO DO ACESSO RODOVIÁRIO AO DISTRITO INDUSTRIAL DE CAMELA – ETAPA I, SITUADA AS MARGENS DA PE-60, NO DISTRITO DE ACMELA, NO MUNICÍPIO DO IPOJUCA.</t>
  </si>
  <si>
    <t>093/2020</t>
  </si>
  <si>
    <t>19.221.997/0001-38</t>
  </si>
  <si>
    <t>TP 012/2020</t>
  </si>
  <si>
    <t>CONTRATAÇÃO DE EMPRESA ESPECIALIZADA DE ENGENHARIA PARA REQUALIFICAÇÃO DO ESTÁDIO DE CAMELA, NO MUNICÍPIO DO IPOJUCA-PE.</t>
  </si>
  <si>
    <t>CONTREL CONSTRUÇÕES E REALIZAÇÕES EMPRESARIAIS EIRELI - EPP</t>
  </si>
  <si>
    <t>095/2020</t>
  </si>
  <si>
    <t>TP 016/2020</t>
  </si>
  <si>
    <t>EXECUÇÃO DAS OBRAS DE CONSTRUÇÃO ABRIGOS DE PASSAGEIROS EM CONCRETO ARMADO NAS PARADAS DE ÔNIBUS EM DIVERSAS LOCALIDADES DO MUNICÍPIO DO IPOJUCA/PE.</t>
  </si>
  <si>
    <t>097/2020</t>
  </si>
  <si>
    <t>098/2020</t>
  </si>
  <si>
    <t>L &amp; R SANTOS CONSTRUÇÕES LTDA - EPP</t>
  </si>
  <si>
    <t>a iniciar</t>
  </si>
  <si>
    <t>CONTRATAÇÃO DE EMPRESA ESPECIALIZADA EM ENGENHARIA PARA EXECUÇÃO DAS OBRAS DE CONSTRUÇÃO E RECUPERAÇÃO DA PAVIMENTAÇÃO EM PARALELO EM DIVERSAS RUAS DO DISTRITO DE PORTO DE GALINHAS NO MUNICÍPIO DO IPOJUCA/PE.</t>
  </si>
  <si>
    <t>00.749.205/0001-74</t>
  </si>
  <si>
    <t>CONSTRUTORA INGAZEIRA LTDA.</t>
  </si>
  <si>
    <t>CC 007/2020</t>
  </si>
  <si>
    <t>CONTRATAÇÃO DE EMPRESA ESPECIALIZADA DE ENGENHARIA PARA EXECUÇÃO DAS OBRAS DE REFORMA DA PRAÇA GETÚLIO VARGAS NO CENTRO DE IPOJUCA, NO MUNICÍPIO DO IPOJUCA/PE.</t>
  </si>
  <si>
    <t>Execução dos serviços de manutenção predial preventiva e corretiva das unidades da rede municipal de saúde, no município de Ipojuca.</t>
  </si>
  <si>
    <t>CC Nº006/2015</t>
  </si>
  <si>
    <t>REFORMA COM AMPLIAÇÃO, COM FORNECIMENTO DE MATERIAL, NA ESCOLA MUNICIPAL ARMANDO DA COSTA BRITO</t>
  </si>
  <si>
    <t>04.954.262/0001-46</t>
  </si>
  <si>
    <t>ROTEC CONSTRUTORA E INCORPORAÇÃO LTDA</t>
  </si>
  <si>
    <t>077/2016</t>
  </si>
  <si>
    <t>CC Nº005/2016</t>
  </si>
  <si>
    <t>REFORMA COM AMPLIAÇÃO, COM FORNECIMENTO DE MATERIAL, NA ESCOLA MUNICIPAL JESUS DE NAZARENO</t>
  </si>
  <si>
    <t>04.954.262/0001-47</t>
  </si>
  <si>
    <t>122/2016</t>
  </si>
  <si>
    <t>CC Nº003/2016</t>
  </si>
  <si>
    <t>CONSTRUÇÃO DA CRECHE TIPO 1 - PADRÃO FNDE - MARACAÍPE</t>
  </si>
  <si>
    <t>FUNDO NACIONAL DE DESENVOLVIMENTO DA EDUCAÇÃO - FNDE</t>
  </si>
  <si>
    <t>L&amp;R  SANTOS CONSTRUÇÕES  LTDA - EPP</t>
  </si>
  <si>
    <t>CC Nº 004/2015</t>
  </si>
  <si>
    <t>CONSTRUÇÃO DE RESERVATÓRIO SUPERIOR E INFERIOR PARA ABASTECIMENTO DA CRECHE SANTO CRISTO</t>
  </si>
  <si>
    <t>PLANTARE CONSTRUÇÕES E EMPREENDIMENTOS LTDA - EPP</t>
  </si>
  <si>
    <t>077/2019</t>
  </si>
  <si>
    <t>Ipubi</t>
  </si>
  <si>
    <t>SERVIÇOS DE ENGENHARIA RELATIVOS À RETOMADA DA CONSTRUÇÃO DE 01 (UMA) CRECHE PADRÃO TIPO 1 DO PROGRAMA PROINFANCIA FNDE, DO DISTRITO DE SERROLÂNDIA.</t>
  </si>
  <si>
    <t>FNDE PAC2</t>
  </si>
  <si>
    <t>23.246.832/0001-98</t>
  </si>
  <si>
    <t>DRENA CONSTRUÇÕES LOCAÇÕES EIRELI-ME</t>
  </si>
  <si>
    <t>054/2018</t>
  </si>
  <si>
    <t>SERVIÇOS DE ENGENHARIA RELATIVOS À CONSTRUÇAO DE 01 (UMA) ACADEMIA DA SAÚDE NA SEDE DO MUNICIPIO.</t>
  </si>
  <si>
    <t>33.010.160/0001-70</t>
  </si>
  <si>
    <t>JM COELHO ENGENHARIA E ARQUITETURA LTDA</t>
  </si>
  <si>
    <t>123/2019</t>
  </si>
  <si>
    <t>SERVIÇOS DE ENGENHARIA SOB O REGIME DE EMPREITADA PARA EXECUÇÃO DAS OBRAS E SERVIÇOS DE ENGENHARIA RELATIVOS A REFORMA DA UNIDADE BÁSICA DE SAÚDE DO DISTRITO DE SERRA BRANCA.</t>
  </si>
  <si>
    <t>Itacuruba</t>
  </si>
  <si>
    <t>18.259.511/0001-98</t>
  </si>
  <si>
    <t>007/2015</t>
  </si>
  <si>
    <t>008/2015</t>
  </si>
  <si>
    <t>PAVIMENTAÇÃO EM PARALELEPÍPEDOS GRANÍTICOS DE DIVERSAS VIAS URBANAS DO MUNICIPIO DE ITACURUBA</t>
  </si>
  <si>
    <t>MINISTERIO DAS CIDADES</t>
  </si>
  <si>
    <t>082/2018</t>
  </si>
  <si>
    <t>URBANIZAÇÃO DA AVENIDA PATRIARCA  ANIBAL ALVES CANTARELLI  NO MUN ICIPIO DE ITACURUBA</t>
  </si>
  <si>
    <t>Itaíba</t>
  </si>
  <si>
    <t>CONCORRÊNCIA Nº 02/18</t>
  </si>
  <si>
    <t>CONTRATAÇÃO DE EMPRESA PARA EXECUÇÃO DOS SERVIÇOS DE ENGENHARIA NECESSÁRIOS À CONSTRUÇÃO DO SISTEMA DE ESGOTAMENTO SANITÁRIO DA SEDE DO MUNICIPIO DE ITAÍBA – PERNAMBUCO, CONFORME RUCURSO FUNASA PAC 2 - TERMO DE COMPROMISSO PAC 2 Nº 0143/2014, COM FORNECIMENTO TOTAL DE MATERIAIS E MÃO-DE-OBRA</t>
  </si>
  <si>
    <t>26.938.230/0001-90</t>
  </si>
  <si>
    <t>MAIS CONSTRUTORA COMÉRCIO EIRELLI - EPP</t>
  </si>
  <si>
    <t>044</t>
  </si>
  <si>
    <t>TOMADA DE PREÇOS Nº 002/2019</t>
  </si>
  <si>
    <t>14.780.722/001-10</t>
  </si>
  <si>
    <t>BL CONSTRUTORA E SERVIÇOS LTDA - ME</t>
  </si>
  <si>
    <t>TOMADA DE PREÇO Nº 005/2019</t>
  </si>
  <si>
    <t>CONTRATAÇÃO DE PESSOA JURÍDICA PARA EXECUÇÃO DOS SERVIÇOS DE PAVIMENTAÇÃO EM PARALELEPÍPEDOS GRANÍTICOS NAS RUAS FREI DAMIÃO E JOAQUIM NABUCO</t>
  </si>
  <si>
    <t>CONTRATAÇÃO DE PESSOA JURÍDICA PARA EXECUÇÃO DOS SERVIÇOS DE PAVIMENTAÇÃO EM PARALELEPÍPEDOS GRANÍTICOS NA RUA SÃO CRISTÓVÃO - NEGRAS</t>
  </si>
  <si>
    <t>TOMADA DE PREÇO Nº 006/2023</t>
  </si>
  <si>
    <t>CONTRATAÇÃO DE PESSOA JURÍDICA PARA EXECUÇÃO DA OBRA DE REVITALIZAÇAO DA PRAÇA Nª SENHORA DA CONCEIÇÃO</t>
  </si>
  <si>
    <t>14.780.722/001-14</t>
  </si>
  <si>
    <t>009/2024</t>
  </si>
  <si>
    <t>FUNDO MUNICIPAL SAUDE</t>
  </si>
  <si>
    <t>CONTRATAÇÃO DE PESSOA JURÍDICA PARA EXECUÇÃO DA OBRA DE UMA ACADEMIA DE SAÚDE NA SEDE DO MUNICÍPIO DE ITAÍBA</t>
  </si>
  <si>
    <t>MAUFRS CONSTRUÇÃO DE EDFÍCIOS EIRELI</t>
  </si>
  <si>
    <t>Itambé</t>
  </si>
  <si>
    <t>Pregão Presencial 005/2018</t>
  </si>
  <si>
    <t>DRENAGEM DA RUA TANCREDO NEVES</t>
  </si>
  <si>
    <t>31.341.238/0001-04</t>
  </si>
  <si>
    <t>Kaline Kessia da Silva EIRELI ME</t>
  </si>
  <si>
    <t>Execução direta</t>
  </si>
  <si>
    <t>AMPLIAÇÃO DO CEMITÉRIO PÚBLICO DE ITAMBÉ</t>
  </si>
  <si>
    <t>28.541.206/0001-48           28.004.966/0001-16</t>
  </si>
  <si>
    <t>S.A  de Abreu Comércio de Materiais de Construção e Suplementos Eireli                                                                                   DYEGO VENICIO BARBALHO BARBOSA</t>
  </si>
  <si>
    <t>Tomada de Preço 002/2018</t>
  </si>
  <si>
    <t>PAVIMENTAÇÃO E GUIAS (MEIO-FIO) EM PARALELO GRANÍTICO NAS SEGUINTES RUAS: RUA PROJETADA l, PROJETADA 13, RUA ÉLIDA L. DA SILVA, RUA ITAMAR MONTENEGRO E RUA JOSÉ FERREIRA (LOCALIZADAS NO DISTRITO DE IBIRANGA) E RUA ITAMBÉ, RUA TIMBAUBA E RUA CARPINA (LOCALIZADAS NO DISTRITO DE QUEBEC)</t>
  </si>
  <si>
    <t>083/2014</t>
  </si>
  <si>
    <t>Fundo Estadual de apoio ao desenvolvimento Municipa (FEM 14) - Termo de adesão 083/2014</t>
  </si>
  <si>
    <t>Construtora Sentra Eireli - EPP</t>
  </si>
  <si>
    <t xml:space="preserve"> Concluída</t>
  </si>
  <si>
    <t>Itapissuma</t>
  </si>
  <si>
    <t>*****</t>
  </si>
  <si>
    <t>013/2014</t>
  </si>
  <si>
    <t>TP006/2014</t>
  </si>
  <si>
    <t>PAVIMENTAÇÃO DE RUAS EM PARALELEPÍPEDOS GRANÍTICOS NAS RUAS: RUA I-BOTAFOGO (TRECHO), RUA S-BOTAFOGO, RUA P-BOTAFOGO, RUA G-BOTAFOGO (TRECHO) E RUA SÃO MIGUEL ARCANJO- LOTEAMENTO CIDADE INDUSTRIAL - CENTRO ITAPISSUMA-PE - LOTE 02</t>
  </si>
  <si>
    <t>02.072.733/0001-64</t>
  </si>
  <si>
    <t>TRENA CONSTRUÇÕES LTDA.</t>
  </si>
  <si>
    <t>011/2014</t>
  </si>
  <si>
    <t>TP006/2014*</t>
  </si>
  <si>
    <t>CONSTRUÇÃO DO PORTICO DE ENTRADA DA CIDADE</t>
  </si>
  <si>
    <t>219.811,05</t>
  </si>
  <si>
    <t>LCR CONSTRUTORA LTDA - EPP</t>
  </si>
  <si>
    <t>012/2014</t>
  </si>
  <si>
    <t>188/2019</t>
  </si>
  <si>
    <t>CONTRATAÇÃO DE EMPRESA PARA REALIZAÇÃO DE SERVIÇOS DE PAVIMENTAÇÃO EM PARALELEPÍPEDOS GRANÍTICOS DAS RUAS PAULO HENRIQUE DA SILVA (E0 A E11+4,50), BAIANÓPOLIS, TRECHO DA CARLA ANTÔNIA E AVENIDA NOVA ITAPISSUMA, NO MUNICÍPIO DE ITAPISSUMA</t>
  </si>
  <si>
    <t>Superintendência de Desenvimento do Nordeste - SUDENE</t>
  </si>
  <si>
    <t>04.649.283/0001-58</t>
  </si>
  <si>
    <t>CONSTRUTORA ALBINO TEIXEIRA LTDA - ME</t>
  </si>
  <si>
    <t>330/2020</t>
  </si>
  <si>
    <t>***</t>
  </si>
  <si>
    <t>TOMADA DE PREÇO 007/2012</t>
  </si>
  <si>
    <t>CONTRATAÇÃO DE UMA EMPRESA DE ENGENHARIA PARA  CONSTRUÇÃO CIVIL DE 01 (UMA) QUADRA COBERTA COM VESTUÁRIOS, PARA PRÁTICA DE ESPORTES NA ESCOLA DILMA CECÍLIA NO DISTRITO DE BOTAFOGO NO MUNICÍPIO DE ITAPISSUMA/PE.</t>
  </si>
  <si>
    <t>FNDE (FUNDO NACIONAL DE DESENVOLVIMENTO DA EDUCAÇÃO)/IMPLANT.ADEQ.ESTRUTURAS ESPORTIVAS ESCOLAR</t>
  </si>
  <si>
    <t>02.072.733/0001-68</t>
  </si>
  <si>
    <t>TRENA CONSTRUÇÃO LTDA</t>
  </si>
  <si>
    <t>027/2012</t>
  </si>
  <si>
    <t>PARALISADO</t>
  </si>
  <si>
    <t>TP 007/2014</t>
  </si>
  <si>
    <t>Construção de 01 Unidade Básica de Saúde - Tipo I - na localização do bairro Centro (LOTE 01).</t>
  </si>
  <si>
    <t>TRENA CONSTRUÇÕES LTDA</t>
  </si>
  <si>
    <t>Construção de 01 Unidade Básica de Saúde - Tipo I - nas localizações do bairro Espinheiro (LOTE  02).</t>
  </si>
  <si>
    <t>Construção de 01 Unidade Básica de Saúde - Tipo I - nas localizações do bairro Lot. Nova Itapissuma (LOTE  03).</t>
  </si>
  <si>
    <t>Paralisada. A empresa não concluiu a obra.</t>
  </si>
  <si>
    <t>251/2018</t>
  </si>
  <si>
    <t>Itaquitinga</t>
  </si>
  <si>
    <t>03.671.887/0001-
38</t>
  </si>
  <si>
    <t>CONSTRUTORA SANTA LEONOR LTDA - EPP</t>
  </si>
  <si>
    <t>TOMADA DE PREÇOS Nº 00002/2020</t>
  </si>
  <si>
    <t>CONTRAT. DE EMPRESA DE ENG. P/ EXECUÇÃO DAS OBRAS DE PAVIMENTAÇÃO  POR CALÇAMENTO  EM PARALELEPÍPEDO  E DRENAGEM DE ÁGUAS PLUVIAIS EM DIVERSAS RUAS DO MUNICÍPIO DE ITAQUITINGA/PE  (RUAS 1,2,3,4 E 5 DO LOTEAMENTO  JOÃO CAETANO RIBEIRO , NO DISTRITO CHÃ DE SAPÉ; RUA INÊS TEREZA, NO POVOADO INÊS TEREZA),  VINCULADOS AO CONVÊNIO DE Nº 857222/2017/MCIDADES/C AIXA/CONTRATO DE REPASSE Nº 1.041.515- 12/2017</t>
  </si>
  <si>
    <t xml:space="preserve"> MCIDADES/CAIXA</t>
  </si>
  <si>
    <t>00067/2020 - PMI</t>
  </si>
  <si>
    <t>Jaqueira</t>
  </si>
  <si>
    <t>PRO-INFANCIA/FNDE</t>
  </si>
  <si>
    <t>CONCORRENCIA 001/2016</t>
  </si>
  <si>
    <t>CONSTRUÇÃO DE UMA CRECHE TIPO 1 - FNDE / MINISTÉRIO DA EDUCAÇÃO</t>
  </si>
  <si>
    <t>12.020.437/0001-76</t>
  </si>
  <si>
    <t>SENTRA SERVIÇOS E EMPREENDIMENTOS LTDA - ME</t>
  </si>
  <si>
    <t>Jataúba</t>
  </si>
  <si>
    <t>Jatobá</t>
  </si>
  <si>
    <t>20.001.546/0001-74</t>
  </si>
  <si>
    <t>Vale Top Construtora Ltda-ME.</t>
  </si>
  <si>
    <t>PL 012/2016</t>
  </si>
  <si>
    <t>Construção da Creche, Projeto Proinfância Tipo 1, com 180 alunos, localizada Av. Caruaru município de Jatobá</t>
  </si>
  <si>
    <t>18/2016</t>
  </si>
  <si>
    <t>Seplag</t>
  </si>
  <si>
    <t>07.560.062/0001-05</t>
  </si>
  <si>
    <t>Ministerio da Saúde</t>
  </si>
  <si>
    <t>Pavimentação em paralelepípedos granitico em Ruas da Sede do Municipio e Ruas do Distrito da Volta do Moxotó</t>
  </si>
  <si>
    <t>36/2018</t>
  </si>
  <si>
    <t>08.568.643/0001-48</t>
  </si>
  <si>
    <t>CONSTRUROA JD LTDA-ME</t>
  </si>
  <si>
    <t>Serviços de Ampliação do Ambulatório do Hospital Municipal de Jatobá no Bairro Itaparica, Município de Jatobá</t>
  </si>
  <si>
    <t>27/2019</t>
  </si>
  <si>
    <t>TOMADA DE PREÇOS Nº 004/2019</t>
  </si>
  <si>
    <t>Serviços de Pavimentação  em Paralelepípedos Graniliticos na Avenida Triunfo, Sede do Municipio</t>
  </si>
  <si>
    <t>45/2019</t>
  </si>
  <si>
    <t>20.008.831/0001-17</t>
  </si>
  <si>
    <t>VALE TOP CONSTRUTORA LTDA – ME</t>
  </si>
  <si>
    <t>31</t>
  </si>
  <si>
    <t>TP 12</t>
  </si>
  <si>
    <t>CALÇAMENTO RUA VELHA (VOLTA DO MOXOTÓ)</t>
  </si>
  <si>
    <t>João Alfredo</t>
  </si>
  <si>
    <t>TP 006/2018
PROC 001/2018</t>
  </si>
  <si>
    <t>PROJETO DE CONSTRUÇÃO DE UMA UNIDADE BÁSICA DE
SAÚDE - UBS PORTE 1 - SÍTIO LAGOA FUNDA</t>
  </si>
  <si>
    <t>CONSTRUTORA PILARTEX
EIRELI</t>
  </si>
  <si>
    <t>PMJA</t>
  </si>
  <si>
    <t>CONSTRUTORA MARFERREI LTDA</t>
  </si>
  <si>
    <t>TP 009/2017 PROC 046/2017</t>
  </si>
  <si>
    <t>PAVIMENTAÇÃO EM PARALELEPÍPEDOS GRANÍTICOS NAS RUAS DA ESCOLA MIGUEL ARRAES DE ALENCAR E
NA RUA PROJETADA</t>
  </si>
  <si>
    <t>M LIRA CONSTRUÇÕES E SERVIÇOS EIRELI – EPP.</t>
  </si>
  <si>
    <t>TP 001/2019 PROC 007/2019</t>
  </si>
  <si>
    <t>FORNECIMENTO DE MATERIAIS ELÉTRICOS PARA EXECUÇÃO DOS SERVIÇOS DE MANUTENÇÃO DA ILUMINAÇÃO PÚBLICA DESTE MUNICÍPIO.</t>
  </si>
  <si>
    <t>21.604.741/0001-51</t>
  </si>
  <si>
    <t>ISABELA FERNANDES DA SILVA - ME</t>
  </si>
  <si>
    <t>TP 004/2018 PROC 027/2018</t>
  </si>
  <si>
    <t>CONSTRUÇÃO DE QUADRAS COBERTAS COM VESTIÁRIO PARA A ESCOLA MUNICIPAL MIGUEL ARRAES DE ALENCAR (LOTE I), NO MUNICÍPIO DE JOÃO ALFREDO/PE.</t>
  </si>
  <si>
    <t>BL CONSTRUTORA</t>
  </si>
  <si>
    <t>Joaquim Nabuco</t>
  </si>
  <si>
    <t>215/2018</t>
  </si>
  <si>
    <t>08.853.117/0001-20</t>
  </si>
  <si>
    <t>CONSTRUTORA CELTA S.S EIRELI - EPP</t>
  </si>
  <si>
    <t>TOMADA DE PREÇOS 018/2020</t>
  </si>
  <si>
    <t>CONTRATAÇÃO DE EMPRESA DE ENGENHARIA PARA CONSTRUÇÃO DE PARQUE AQUATICO DESTE MUNICIPIO.</t>
  </si>
  <si>
    <t>151/2020</t>
  </si>
  <si>
    <t>TOMADA DE PREÇOS 019/2020</t>
  </si>
  <si>
    <t>CONTRATAÇÃO DE EMPRESA DE ENGENHARIA PARA PAVIMENTAÇÃO EM DIVERSAS LOCALIDADES DESTE MUNICIPIO</t>
  </si>
  <si>
    <t>CLEYTON SILVA ENGENHARIA EIRELI</t>
  </si>
  <si>
    <t>163/2020</t>
  </si>
  <si>
    <t>Jucati</t>
  </si>
  <si>
    <t>17.447.279/0001-59</t>
  </si>
  <si>
    <t>TP 01/2018</t>
  </si>
  <si>
    <t>CONSTRUÇÃO DA PRIMEIRA ETAPA DO  CENTRO DE EVENTOS, SEDE DO MUNICÍPIO DE JUCATI- PE.</t>
  </si>
  <si>
    <t>MIN. DO TURISMO / CAIXA</t>
  </si>
  <si>
    <t>CPM CONSTRUTOTA LTDA</t>
  </si>
  <si>
    <t>170/2018</t>
  </si>
  <si>
    <t>CONSTRUÇÃO DA 2º ETAPA DO  CENTRO DE EVENTOS, SEDE DO MUNICÍPIO DE JUCATI- PE.</t>
  </si>
  <si>
    <t>05.545.366/0001-61</t>
  </si>
  <si>
    <t>184/2019</t>
  </si>
  <si>
    <t>TP 01/2019</t>
  </si>
  <si>
    <t>TP 001/2017</t>
  </si>
  <si>
    <t>CONSTRUÇÃO DE MELHORIAS SANITÁRIAS DOMICILIARES DA ZONA RURAL DE JUCATI</t>
  </si>
  <si>
    <t>30/2019</t>
  </si>
  <si>
    <t>CONSTRUÇÃO DEPAVIMENTAÇÃO EM PARALELEPIPEDO DE DIVERSAS RUAS</t>
  </si>
  <si>
    <t>07.353785/0001-25</t>
  </si>
  <si>
    <t>236/2018</t>
  </si>
  <si>
    <t>PARALISADO - FALTA DE RECURSO</t>
  </si>
  <si>
    <t>CONSTRUÇÃO DE UMA ESCOLA DE UM PAVIMENTO DE 06 SALAS DE AULA COM QUADRA</t>
  </si>
  <si>
    <t>27.068.177/0001-67</t>
  </si>
  <si>
    <t>ALINK ENGENHARIALTDA</t>
  </si>
  <si>
    <t>73/2019</t>
  </si>
  <si>
    <t>ATUAL CONSTRUTORA</t>
  </si>
  <si>
    <t>CONTRATAÇÃO DE EMPRESA DE ENGENHARIA PARA EXECUTAR DE PAVIMENTAÇÃO EM PARALELEPIPEDO EM DIVERSAS RUAS DO MUNICIPIO</t>
  </si>
  <si>
    <t>242/2019</t>
  </si>
  <si>
    <t>CONSTRATAÇÃO DE EMPRESA DE ENGENHARIA PARA EXECUTAR OS SERVIÇOS DE PAVIMENTAÇÃO EM PARALELEPIPEDO  EM DIVERSAS RUAS DESTE MUNICIPIO</t>
  </si>
  <si>
    <t>29.505.771/001-12</t>
  </si>
  <si>
    <t>CABRAL CONSTRUÇÕES E LOCAÇÕES EIRELI - EPP</t>
  </si>
  <si>
    <t>267/2019</t>
  </si>
  <si>
    <t>TP 022/19</t>
  </si>
  <si>
    <t>CONTRATAÇÃO DE EMPRESA DE ENGENHARIA PARA EXECUTAR OS SERVIÇOS DE CONSTRUÇÃO DE PRAÇAS NESTE MUNICIPIO.</t>
  </si>
  <si>
    <t>MAUFRS CONSTRUÇÃO DE EDIFICIOS</t>
  </si>
  <si>
    <t>CONSTRATAÇÃO DE EMPRESA DE ENGENHARIA PARA EXECUTAR OS REVITALIZAÇÃO DE PRAÇAS DESTE MUNICIPIO</t>
  </si>
  <si>
    <t>29.505.771/001-13</t>
  </si>
  <si>
    <t>268/2019</t>
  </si>
  <si>
    <t>SERVIÇOS ADEQUAÇÃO E AMPLIAÇÃO DA UNIDADE BÁSICA DE SAÚDE (UBS) – NO SÍTIO BANQUETE, MUNICÍPIO DE JUCATI/PE.</t>
  </si>
  <si>
    <t>FORT LOCAÇÕES &amp; EDIFICAÇÕES EIRELI</t>
  </si>
  <si>
    <t>28/06/2018</t>
  </si>
  <si>
    <t>07 MESES</t>
  </si>
  <si>
    <t>Jupi</t>
  </si>
  <si>
    <t>043/2018</t>
  </si>
  <si>
    <t>TP Nº 007/2018</t>
  </si>
  <si>
    <t>PAVIMENTAÇÃO EM PARALELEPÍPEDOS GRANÍTICOS NO MUNICÍPIO DE JUPI/PE</t>
  </si>
  <si>
    <t>OCTAGON EMPREENDIMENTOS LTDA - EPP</t>
  </si>
  <si>
    <t>TP Nº 010/2018</t>
  </si>
  <si>
    <t>CONSTRUÇÃO DE MELHORIAS SANITÁRIAS DOMICILIARES (MSD) NA ZONA RURAL DO MUNICÍPIO DE JUPI/PE</t>
  </si>
  <si>
    <t>VASCONCELOS COMÉRCIO E SERVIÇOS EM GERAL LTDA - ME</t>
  </si>
  <si>
    <t>07.738.830/0001-60</t>
  </si>
  <si>
    <t>CC Nº 003/2019</t>
  </si>
  <si>
    <t>CONSTRUÇÃO DE UM ESPAÇO EDUCATIVO RURAL COM QUADRA COBERTA , NO CATONHO, MUNÍCIPO DE JUPI-PE</t>
  </si>
  <si>
    <t>Jurema</t>
  </si>
  <si>
    <t>SERVIÇOS DE CONCLUSÃO DE CONSTRUÇÃO DE 01 ESCOLA NO SÍTIO SALOBRO</t>
  </si>
  <si>
    <t>13.253.382/0001-04</t>
  </si>
  <si>
    <t>JVS CONSTRUTORA LTDA</t>
  </si>
  <si>
    <t>016/2017</t>
  </si>
  <si>
    <t>SERVIÇOS DE CONCLUSÃO DE CONSTRUÇÃO DE 01 ESCOLA NO SÍTIO SAUDADES</t>
  </si>
  <si>
    <t>SERVIÇOS DE PAVIMENTAÇÃO</t>
  </si>
  <si>
    <t>GM INCORPORADORA E SERVIÇOS DE TRANSPORTES LTDA</t>
  </si>
  <si>
    <t>CV 008/2017</t>
  </si>
  <si>
    <t>SERVIÇOS DE AMPLIAÇÃO DO CEMITÉRIO MUNICIPAL</t>
  </si>
  <si>
    <t>029/2017</t>
  </si>
  <si>
    <t>RECURSOS GOVERNO FEDERAL</t>
  </si>
  <si>
    <t>SJS CONSTRUTORA LTDA</t>
  </si>
  <si>
    <t>017/2018</t>
  </si>
  <si>
    <t>CV 002/2020</t>
  </si>
  <si>
    <t>PAVIMENTAÇÃO FEM 2014</t>
  </si>
  <si>
    <t>Lagoa de Itaenga</t>
  </si>
  <si>
    <t>VASCONCELOS E MAGALHÃES EMPREENDIMENTOS LTDA</t>
  </si>
  <si>
    <t>064/2017</t>
  </si>
  <si>
    <t>MATIA SILVA LTDA</t>
  </si>
  <si>
    <t>PROC. LICITATÓRIO Nº 026/2019 TOMADA DE PREÇO Nº 003/2019</t>
  </si>
  <si>
    <t>EXECUÇÃO DE OBRAS E SERVIÇOS DE PAVIMENTAÇÃO EM DIVERSAS RUAS DO MUNICÍPIO de LAGOA DE ITAENGA – PE</t>
  </si>
  <si>
    <t>MCIDADES/CAIXA ECONÔMICA FEDERAL</t>
  </si>
  <si>
    <t>23.431.088/0001-00</t>
  </si>
  <si>
    <t>Lagoa do Carro</t>
  </si>
  <si>
    <t>TOMADA DE PREÇOS 002/2018</t>
  </si>
  <si>
    <t>CONCORRENCIA 001/2017</t>
  </si>
  <si>
    <t>CONSTRUÇÃO DE UMA NOVA CRECHE/PRÉ ESCOLAPROJETO 1 CONVECIONAL - PADRÃO FNDE</t>
  </si>
  <si>
    <t>11.179.408/0001-99</t>
  </si>
  <si>
    <t>AMPLUSTEC CONSTRUÇOES E SERVIÇOS LTDA EPP</t>
  </si>
  <si>
    <t>042/2017</t>
  </si>
  <si>
    <t>PROPRIOS</t>
  </si>
  <si>
    <t>05.205.071/0001-44</t>
  </si>
  <si>
    <t>ALCA ENGENHARIA LTDA</t>
  </si>
  <si>
    <t>SERVIÇOS DE DRENAGEM E  REPOSIÇÃO DE PARALELEPIPEDOS EM DIVERSAS RUAS NO MUNICIPIO DE LAGOA DO CARRO / PE</t>
  </si>
  <si>
    <t>Lagoa do Ouro</t>
  </si>
  <si>
    <t>TP 004/2014                                  PL 056/2014</t>
  </si>
  <si>
    <t>AMPLIAÇÃO DO CEMITÉRIO MUNICIPAL</t>
  </si>
  <si>
    <t>FUNDO ESTADUAL DE APOIO AO DESENVOLVIMENTO MUNICIPAL/ FEM</t>
  </si>
  <si>
    <t>65.354.250/0001-75</t>
  </si>
  <si>
    <t>GAROA CONSTRUÇÕES E EMPREENDIMENTOS LTDA</t>
  </si>
  <si>
    <t>PIRES CONSTRUÇÕES, LOCAÇÕES E SERVIÇOS EIRELES EPP</t>
  </si>
  <si>
    <t>TP 008/2018
PL 040/2018</t>
  </si>
  <si>
    <t>CONCLUSÃO DAS RECUPERAÇÕES DAS QUADRAS DE ESPORTES DA CIDADE DE LAGOA DO OURO E DO DISTRITO DE CAMPO ALEGRE E DA CONSTRUÇÃO DO NECROTERIO E RECUPERAÇÃO DA COBERTA E PINTURA DO HOSPITAL MUNICIPAL</t>
  </si>
  <si>
    <t>TP 009/2018
PL 047/2018</t>
  </si>
  <si>
    <t>AMPLIAÇÃO DO CEMITÉRIO MUNICIPAL E REFORMA DA ESCOLA JOSÉ APOLINARIO DANTAS</t>
  </si>
  <si>
    <t xml:space="preserve">02.265.219/0001-00
</t>
  </si>
  <si>
    <t xml:space="preserve">JCR CONSTRUÇÃO E INCORPORAÇÃO LTDA
</t>
  </si>
  <si>
    <t>TP 001/2019
PL 014/2019</t>
  </si>
  <si>
    <t>RECAPEAMENTO ASFALTICO DA RUA ANANIAS ALVES</t>
  </si>
  <si>
    <t>DISP 005/2019
PL 029/2019</t>
  </si>
  <si>
    <t>REFORMA DO PRÉDIO DO CREAS E DO SERVIÇO DE CONVENIENCIA NA SEDE DO MUNICIPIO</t>
  </si>
  <si>
    <t>TP 001/2020
PL 008/2020</t>
  </si>
  <si>
    <t>RECAPEAMENTO ASFALTICO DAS RUAS DO CORRENTE E JOÃO RIBEIRO DE LIMA</t>
  </si>
  <si>
    <t>AMBIENTAL EMPREENDIMENTOS EIRELI</t>
  </si>
  <si>
    <t>Lagoa dos Gatos</t>
  </si>
  <si>
    <t>LOCALIZAR CONSTRUÇÕES E LOCAÇÃO LTDA.</t>
  </si>
  <si>
    <t>S/Nº</t>
  </si>
  <si>
    <t>TP 003/2013</t>
  </si>
  <si>
    <t>Construção de Uma Quadra Poliesportiva Coberta com Vestiário - Padrão FNDE, à Rua do Comércio, Vila de Lagoa do Souza.</t>
  </si>
  <si>
    <t>Paralisada/inacabada</t>
  </si>
  <si>
    <t>Execução de serviços de pavimentação, em atendimento à secretaria de Infraestrutura deste Município</t>
  </si>
  <si>
    <t>L&amp;C INCORPORADORA LTDA</t>
  </si>
  <si>
    <t>Reforma da Lagoa Maracajá, construção de pista de cooper em intertravados, quiosques e iluminação no Municipio de Lagoa dos Gatos - PE.</t>
  </si>
  <si>
    <t>Fundo Estadual de Apoio ao Desenvolvimento Municipal – FEM / 03/2015</t>
  </si>
  <si>
    <t>Lagoa Grande</t>
  </si>
  <si>
    <t>TOMADA DE PREÇOS Nº 004/2016</t>
  </si>
  <si>
    <t>CONSTRUÇÃO DE 2 (DUAS) ACADEMIAS DA SAÚDE</t>
  </si>
  <si>
    <t>20.296.627/0001-49</t>
  </si>
  <si>
    <t>BRAÇO FORTE CONSTRUÇÕES E SERVIÇOS LTDA - ME</t>
  </si>
  <si>
    <t>047-2016</t>
  </si>
  <si>
    <t>TOMADA DE PREÇOS Nº 003-2016</t>
  </si>
  <si>
    <t>CONCLUSÃO DE ESPAÇO EDUCATIVO URBANO II, COM 6 SALAS (PADRÃO FNDE)</t>
  </si>
  <si>
    <t>23.561.659/0001-12</t>
  </si>
  <si>
    <t>030-2016</t>
  </si>
  <si>
    <t>05.670.659/0001-79</t>
  </si>
  <si>
    <t>ARCO ENGENHARIA E CONSTRUÇÕES LTDA</t>
  </si>
  <si>
    <t>TOMADA DE PREÇOS Nº 001-2018</t>
  </si>
  <si>
    <t>CONSTRUÇÃO DA SEDE DA PREFEITURA MUNICIPAL</t>
  </si>
  <si>
    <t>123-2018</t>
  </si>
  <si>
    <t>TOMADA DE PREÇOS Nº 003-2018</t>
  </si>
  <si>
    <t>IMPLANTAÇÃO DE CICLOVIA NOS CANTEIROS NA AV. MIGUEL ARRAES</t>
  </si>
  <si>
    <t>04.064.599/0001-88</t>
  </si>
  <si>
    <t>ITAMORENA CONSTRUÇÕES, LOCAÇÕES E SERVIÇOS LTDA - EPP</t>
  </si>
  <si>
    <t>136-2018</t>
  </si>
  <si>
    <t>26.780.152/0001-48</t>
  </si>
  <si>
    <t>Lajedo</t>
  </si>
  <si>
    <t>MEC / FNDE</t>
  </si>
  <si>
    <t>TOMADA DE PREÇOS Nº 02/2018</t>
  </si>
  <si>
    <t>CONCLUSAO DE 01 QUADRA COBERTA COM VESTIARIO PADRÃO FNDE/PAC 02NA ESCOLA SEBASTIANA FERREIRA DA SILVA</t>
  </si>
  <si>
    <t>ANDRADE EPONTES ENGENHARIA E COMERCIO</t>
  </si>
  <si>
    <t>RESCINDIDO</t>
  </si>
  <si>
    <t>CONCORRENCIA PUBLICA PML N° 001/2019</t>
  </si>
  <si>
    <t>CONSTRUÇÃO DE UMA ESCOLA DE 12 SALAS, PADRÃO FNDE</t>
  </si>
  <si>
    <t>58/19</t>
  </si>
  <si>
    <t>Limoeiro</t>
  </si>
  <si>
    <t>Macaparana</t>
  </si>
  <si>
    <t>01.079.262/0001-56</t>
  </si>
  <si>
    <t>CONCLUSÃO DA CONSTRUÇÃO DE 01 (UMA) QUADRA COM VESTIÁRIO (25,80 X 38,00 m), NO SÍTIO PAQUEVIRA - NESTE MUNICIPIO</t>
  </si>
  <si>
    <t>CONSTRUÇÃO CANAL DA RUA PROFº DEOCLECIANO PEREIRA AO LOTº MACAPAZINHO - SEDE MUNICIPAL</t>
  </si>
  <si>
    <t>PP 002/2020</t>
  </si>
  <si>
    <t>35.609.262/0001-32</t>
  </si>
  <si>
    <t>IVERALDO DIAS DE FRANÇA</t>
  </si>
  <si>
    <t>22/2020</t>
  </si>
  <si>
    <t>CONSTRUÇÃO MURO DE ARRIMO NA ENTRADA DO BAIRRO DO CIRÃO AS MARGENS DA PE-89</t>
  </si>
  <si>
    <t>CONSTRUÇÃO MURO DE ARRIMO POR TRÁS DA CRECHE VOVÓ SANTINA, NA VILA MOURA CAVALCANTI - SEDE MUNICIPAL</t>
  </si>
  <si>
    <t>CONSTRUÇÃO ESCADARIA DA RUA JOÃO FCO DE MOURA QUEIRÓS - SEDE MUNICIPAL</t>
  </si>
  <si>
    <t>AMPLIAÇÃO DO SISTEMA DE ABASTECIMENTO D'ÁGUA NO SÍTIO ANGELIM</t>
  </si>
  <si>
    <t>CONSTRUÇÃO DE MURO DE ARRIMO NA RUA GEASE ALVES - SEDE MUNICIPAL</t>
  </si>
  <si>
    <t>CONSTRUÇÃO CALÇADA NA TRAV. GEASE ALVES - SEDE MUNICIPAL</t>
  </si>
  <si>
    <t>CONSTRUÇÃO CALÇADA NO C.S.U. EM FRENTE A CRECHE, RUA DR.ALBERTO JOSÉ BEZERRA - SEDE MUNICIPAL</t>
  </si>
  <si>
    <t>AMPLIAÇÃO DO SISTEMA DE ABASTECIMENTO DE ÁGUA NO SÍTIO ANGELIM</t>
  </si>
  <si>
    <t>AMPLIAÇÃO PONTE NA RUA CARLOS GOMES NO DISTRITO DE POÇO COMPRIDO</t>
  </si>
  <si>
    <t>CONSTRUÇÃO DE GALERIAS NA SEDE MUNICIPAL E DISTRITO DE POÇO COMPRIDO</t>
  </si>
  <si>
    <t>CONSTRUÇÃO DE GALERIAS NAS RUAS CARLOS GOMES-I E II  NO DISTRITO DE POÇO COMPRIDO</t>
  </si>
  <si>
    <t>CONSTRUÇÃO DE UM CANAL NO DISTRITO DE POÇO COMPRIDO</t>
  </si>
  <si>
    <t>CONSTRUÇÃO DE UM MURO DE CONTENÇÃO NO DISTRITO DE POÇO COMPRIDO</t>
  </si>
  <si>
    <t>CONSTRUÇÃO DE UM MURO DE CONTENÇÃO NAS ESTRADAS DE BOQUEIRÃO E POÇO COMPRIDO</t>
  </si>
  <si>
    <t>CONSTRUÇÃO DE PASSEIO EM ALVENARIA DE TIJOLOS 8-FUROS 1/2 VEZ (24m²) E CONCRETO (6,00m²) NO FINAL DA AV. MARIA EMÍLIA CAVALCANTI-SEDE MUNICIPAL</t>
  </si>
  <si>
    <t>Machados</t>
  </si>
  <si>
    <t>CARTA CONVITE  Nº 004/2018</t>
  </si>
  <si>
    <t>DRENAGEM DA RUA DE ACESSO AO BAIRRO DA COHAB</t>
  </si>
  <si>
    <t>BARROS CONSTRUÇÕES E SERVIÇOS</t>
  </si>
  <si>
    <t>CARTA CONVITE  Nº 002/2018</t>
  </si>
  <si>
    <t>SINALIZAÇÃO HORIZONTAL E VERTICAL DAS PRINCIPAIS VIAS URBANAS DO MUNICÍPIO</t>
  </si>
  <si>
    <t>TERMO DE ADESÃO N° 104/2014 EMENDA PARLAMENTAR Nº183/2017</t>
  </si>
  <si>
    <t>Z PAULA CONSTRUÇÕES LTDA EPP</t>
  </si>
  <si>
    <t>050/2019</t>
  </si>
  <si>
    <t>04.684.200/0001-61</t>
  </si>
  <si>
    <t>Mirandiba</t>
  </si>
  <si>
    <t>TP007/14</t>
  </si>
  <si>
    <t>ESCOLA DA COMUNIDADE QUILOMBOLA DE QUEIMADAS</t>
  </si>
  <si>
    <t>J. ANCHIETA SILVA CONSTRUÇÕES LTDA-EPP</t>
  </si>
  <si>
    <t>dez.-14</t>
  </si>
  <si>
    <t>TP001/14</t>
  </si>
  <si>
    <t>CONSTRUÇÃO DE UMA QUADRA ESPORTIVA COBERTA COM VESTIÁRIO</t>
  </si>
  <si>
    <t>04.786.161/0001-03</t>
  </si>
  <si>
    <t>JCS CONSTRUÇÕES EIRELI-EPP</t>
  </si>
  <si>
    <t>RECUPERAÇÃO DE PSF CACHOEIRINHA, PROJETADA E TUPANACI</t>
  </si>
  <si>
    <t>17.480.342/0001-59</t>
  </si>
  <si>
    <t>CONSTRUTORA MENEZES EIRELI-ME</t>
  </si>
  <si>
    <t>Moreilândia</t>
  </si>
  <si>
    <t>OPA LOCAÇÕES DE TRANSP. E CONTRUÇÕES</t>
  </si>
  <si>
    <t>CC - 04/2020</t>
  </si>
  <si>
    <t>EXECUÇÃO DE LIMPEZA E OU RECUPERAÇÃO E AMPLIAÇÃO DE BARRAGENS E BARREIROS NA ZONA RURAL DO MUNICIPIO DE MOREILÂNDIA</t>
  </si>
  <si>
    <t>TP-004/2017</t>
  </si>
  <si>
    <t>REFORMA DA PREFEITURA(SEDE) CONFORME EMENDA PARLAMETAR Nº 325/2017, E ESPECIFICAÇÕES TÉCNICAS E CONDIÇÕES CONTANTES NO PROJETO BÁSICO</t>
  </si>
  <si>
    <t>15097.814/0001-63</t>
  </si>
  <si>
    <t>BESSA CONSTRUÕES CIA LTDA-ME</t>
  </si>
  <si>
    <t>048/2017</t>
  </si>
  <si>
    <t>CONTRUÇÃO DE 53 (CINQUENTA E TRÊS) MELHORIAS SANITARIAS DOMICILIARES-MDS NOS SEGUINTES SÍTIOS:SERRA DO CATOLÉ, SERRA DO MOSQUITO, SERRA DA MATA GRANDE, CONTRIBUINDO PARA REDUÇÃO DE DOENÇAS INFEFCTO CONTAGIOSAS DECORRENTES DA FALTA DE SANEAMENTO BÁSICO CONFORME PROJETO BÁSICO</t>
  </si>
  <si>
    <t>15.544.358/0001-25</t>
  </si>
  <si>
    <t>CAPA CONSTRUÇÕES EVENTOS E EMPREENDIMENTOS</t>
  </si>
  <si>
    <t>PL-12/2018  CC-OO1/2018</t>
  </si>
  <si>
    <t>AMPLIAÇÃO/REFORMA DO PSF SANTA LUZIA NO DISTRITO DE CARIRI-MIRIM</t>
  </si>
  <si>
    <t>17.667.450/0001-5</t>
  </si>
  <si>
    <t>GRANITO CONSTRUÇÕES EMPREENDIMENTOS LTDA-ME</t>
  </si>
  <si>
    <t>Nazaré da Mata</t>
  </si>
  <si>
    <t>CONSTRUÇÃO DA PRAÇA DA BANDEIRA</t>
  </si>
  <si>
    <t>JOSÉ ARTHUR ARAUJO E SILVA EIRELI</t>
  </si>
  <si>
    <t>PAVIMENTAÇÃO DA ÁREA FRONTAL DO ESTADIO DE FUTEBOL</t>
  </si>
  <si>
    <t>TP003/2018</t>
  </si>
  <si>
    <t>SECRETARIA DAS CIDADES</t>
  </si>
  <si>
    <t>MINISTÉRIO DAS CIDADES - CAIXA ECONOMICA FEDERAL</t>
  </si>
  <si>
    <t>08.649.523/0001-75</t>
  </si>
  <si>
    <t>CONSTRUTORA PN LTDA EPP</t>
  </si>
  <si>
    <t>PAVIMENTAÇÃO EM PARALELEPIPEDOS DAS RUAS: "A", SANTA MARTA E LUIZ GONZAGA - LOT. SERTÃOZINHO</t>
  </si>
  <si>
    <t>PAVIMENTAÇÃO EM PARALELEPIPEDOS DAS RUAS: "12", ALTEMAR DUTRA, "03" - LOT. TAMATAUPE</t>
  </si>
  <si>
    <t>TP006/2018</t>
  </si>
  <si>
    <t>PAVIMENTAÇÃO EM PARALELEPIPEDOS EM DIVERSAS RUAS</t>
  </si>
  <si>
    <t>27.944.573/0001-20</t>
  </si>
  <si>
    <t>B2 CONSTRUÇÕES EIRELI</t>
  </si>
  <si>
    <t>TP005/2018</t>
  </si>
  <si>
    <t>015/2019</t>
  </si>
  <si>
    <t>Olinda</t>
  </si>
  <si>
    <t>Instituto do Patrimônio Histórico e Artístico Nacional</t>
  </si>
  <si>
    <t>TP 010/2014</t>
  </si>
  <si>
    <t>CONVITE Nº 10/2013</t>
  </si>
  <si>
    <t>Implantação da infraestrutura para a instalação do sistema elétrico dos quiosques do Alto da Sé de Olinda</t>
  </si>
  <si>
    <t>09.391.912/0001-06</t>
  </si>
  <si>
    <t>BLB ENGENHARIA LTDA</t>
  </si>
  <si>
    <t>41974</t>
  </si>
  <si>
    <t>SUSPENSO EM 20/03/2014</t>
  </si>
  <si>
    <t>CONVITE Nº 001/2014</t>
  </si>
  <si>
    <t>Implantação do sistema elétrico de fornecimento de energia dos quiosques do Alto da Sé de Olinda</t>
  </si>
  <si>
    <t>32/2014</t>
  </si>
  <si>
    <t>SUSPENSO EM 03/11/2014</t>
  </si>
  <si>
    <t>CONVITE Nº 012/2015</t>
  </si>
  <si>
    <t>Execução das obras de reforço estrutural da coberta e marquise do Teatro Bonsucesso</t>
  </si>
  <si>
    <t>Ministério da Cultura – instituto do patrimônios Histórico e Artístico Nacional</t>
  </si>
  <si>
    <t>04.739.863/0001-36</t>
  </si>
  <si>
    <t>PONTUALIDADE CONSTRUÇÕES LTDA</t>
  </si>
  <si>
    <t>CONTRATO SUSPENSO EM 20/06/16</t>
  </si>
  <si>
    <t>180/2016</t>
  </si>
  <si>
    <t>40.786.519/0001-61</t>
  </si>
  <si>
    <t>PS CONSTRUÇÕES E SERVIÇOS DE ENGENHARIA LTDA.</t>
  </si>
  <si>
    <t>TOMADA DE PREÇOS Nº 009/2019</t>
  </si>
  <si>
    <t>Contratação de empresa de engenharia especializada para a execução da obra de Restauração da Igreja de São Pedro Apóstolo, no bairro do Carmo em Olinda / PE</t>
  </si>
  <si>
    <t>01/2020</t>
  </si>
  <si>
    <t>Orobó</t>
  </si>
  <si>
    <t>IMPLANTAÇÃO DO SISTEMA DE ESGOTAMENTO SANITÁRIO DO BAIRRO SÃO JOSÉ</t>
  </si>
  <si>
    <t>PRÉ-SAL</t>
  </si>
  <si>
    <t>TOMADA DE PREÇOS Nº 003/2020</t>
  </si>
  <si>
    <t>PAVIMENTAÇÃO EM PARALELEPÍPEDO EM DIVERSAS RUAS DO MUNICÍPIO DE OROBÓ - PE, NA COMUNIDADE DE CARAÚBAS</t>
  </si>
  <si>
    <t>MINISTÉRIO DO DESENVOLVIMENTO REGIONAL / CAIXA</t>
  </si>
  <si>
    <t>014A/2020</t>
  </si>
  <si>
    <t>Distratado</t>
  </si>
  <si>
    <t>TOMADA DE PREÇO Nº 016/2020</t>
  </si>
  <si>
    <t>CONSTRUÇÃO DE UMA QUADRA POLIESPORTIVA COBERTA COM VESTIÁRIO PADRÃO FNDE EM MATINADAS, RUA DA UMBURANA, DISTRITO DE MATINADAS, S/N , OROBÓ / PE</t>
  </si>
  <si>
    <t>ÍCONE MANUTENÇÕES E INSTALAÇÕES ELÉTRICAS EIRELI</t>
  </si>
  <si>
    <t>TOMADA DE PREÇOS Nº 019/2020</t>
  </si>
  <si>
    <t>PAVIMENTAÇÃO EM PARALELEPÍPEDOS, DRENAGEM, CONTENÇÃO E SINALIZAÇÃO EM DIVERSAS RUAS DO CENTRO DO MUNICÍPIO DE OROBÓ E DO DISTRITO DE MATINADAS</t>
  </si>
  <si>
    <t>IHNNOVE SERVIÇOS DE COSTRUÇÃO E TRANSPORTE ESCOLARES EIRELI</t>
  </si>
  <si>
    <t>Não iniciada</t>
  </si>
  <si>
    <t>TOMADA DE PREÇO Nº 003/2020-FMS</t>
  </si>
  <si>
    <t>CONSTRUÇÃO DE UMA ACADEMIA DA SAÚDE (MODALIDADE INTERMEDIÁRIA) EM PIRAUÁ</t>
  </si>
  <si>
    <t>MINISTÉRIO DA SAÚDE/ SISMOB</t>
  </si>
  <si>
    <t>IHNNOVE SERVIÇOS DE CONSTRUÇÃO E TRANSPORTE ESCOLAR EIRELI</t>
  </si>
  <si>
    <t>Orocó</t>
  </si>
  <si>
    <t xml:space="preserve">Contratação de Empresa para Execução de serviços de
engenharia relativo à Ampliação do cemitério da sede do Município de Orocó de
acordo com planilha orçamentaria em anexo
</t>
  </si>
  <si>
    <t>CNPJ nº 18.037.196/0001-54</t>
  </si>
  <si>
    <t>CONSTRUTORA SERGIO E ARNALDO LTDA-ME, CNPJ nº 18.037.196/0001-54</t>
  </si>
  <si>
    <t>CONVITE 001/2020</t>
  </si>
  <si>
    <t xml:space="preserve">contratação de empresa para execução de obras e
serviços de engenharia relativo a construção de uma unidade básica de saúde na
comunidade de caatinguinha de acordo com planilha, plantas e orçamentaria em
anexo
</t>
  </si>
  <si>
    <t>Ouricuri</t>
  </si>
  <si>
    <t>PAVIMENTAÇÃO DE VIAS URBANAS NO BAIRRO SANTO ANTONIO</t>
  </si>
  <si>
    <t>18.29.511/0001-98</t>
  </si>
  <si>
    <t>W.M. CONSTRUÇÕES E INCORPORAÇÕES LTDA-EPP</t>
  </si>
  <si>
    <t>28</t>
  </si>
  <si>
    <t>CONVITE 007/2017</t>
  </si>
  <si>
    <t>REFORMA DE ESCOLAS</t>
  </si>
  <si>
    <t>38</t>
  </si>
  <si>
    <t>A INICIAR</t>
  </si>
  <si>
    <t>TP 008/2017</t>
  </si>
  <si>
    <t>PAVIMENTAÇÃO BAIRRO CANACUI E COHAB</t>
  </si>
  <si>
    <t>82</t>
  </si>
  <si>
    <t>TP 010/2017</t>
  </si>
  <si>
    <t>CONSTRUÇÃO DE PRAÇAS</t>
  </si>
  <si>
    <t>WM CONSTRUÇÕES E INCORPOAÇÕES LTDA EPP</t>
  </si>
  <si>
    <t>89</t>
  </si>
  <si>
    <t>095/2017</t>
  </si>
  <si>
    <t>23.351.389/0001-15</t>
  </si>
  <si>
    <t>078/2017</t>
  </si>
  <si>
    <t>CONSTRUÇÃO DE ARQUIBANCADA, LOJAS, CABINES DE TRANSMISSAO DE RADIO E TRIBUNA DO ESTADIO MUNICIPAL</t>
  </si>
  <si>
    <t>002/2015</t>
  </si>
  <si>
    <t>MINISTERIO DO ESPORTE/CAIXA</t>
  </si>
  <si>
    <t>GOMES E ARAUJO EMPREENDIMENTOS LTDA-EPP</t>
  </si>
  <si>
    <t>CC - 007/2012</t>
  </si>
  <si>
    <t>CONSTRUÇÃO DA PRAÇA DO PAC MODELO 3000M²</t>
  </si>
  <si>
    <t>MINISTERIO DA CULTURA</t>
  </si>
  <si>
    <t>11.874.951/0001-06</t>
  </si>
  <si>
    <t>TRÊS "R" ENGENHARIA LTDA</t>
  </si>
  <si>
    <t>079/2012</t>
  </si>
  <si>
    <t>CC - 002/2011</t>
  </si>
  <si>
    <t>CONSTRUÇÃO DE CRECHE ESCOLAR INFANTIL TIPO "B" NO BAIRRO NOSSA SENHORA DE FÁTIMA</t>
  </si>
  <si>
    <t>10.704.889/0001-41</t>
  </si>
  <si>
    <t>CONSTRUTORA QUEIROZ RIBEIRO LTDA -EPP</t>
  </si>
  <si>
    <t>012/2012</t>
  </si>
  <si>
    <t>CC - 003/2011</t>
  </si>
  <si>
    <t>PAVIMENTAÇÃO ASFALTICA DE DIVERSAS RUAS</t>
  </si>
  <si>
    <t>079/2011</t>
  </si>
  <si>
    <t>TP - 003/2013</t>
  </si>
  <si>
    <t>CONSTRUÇÃO DE UNIDADES BASICAS DE SAUDE SANTA RITA</t>
  </si>
  <si>
    <t>FUNDO NACIONAL DE SAUDE</t>
  </si>
  <si>
    <t>04.684.914/0001-70</t>
  </si>
  <si>
    <t>RONALDO MODESTO DE SOUZA E CIA LTDA</t>
  </si>
  <si>
    <t>143/2013</t>
  </si>
  <si>
    <t>CONCORRENCIA 005/2011</t>
  </si>
  <si>
    <t>PAVIMENTAÇÃO ASFALTICA DE DIVERSAS RUAS/ BARRA</t>
  </si>
  <si>
    <t>081/2011</t>
  </si>
  <si>
    <t>TP - 003/2014</t>
  </si>
  <si>
    <t>SERVIÇOS DE RESTAURAÇÃO DO PAVIMENTO, ALARGAMENTO DE PISTA E CONSTRUÇÃO DE PASSEIO DE ACESSO A OURICURI - TRECHO - ENT. BR 316 (AVENIDA AIRTON SENA)</t>
  </si>
  <si>
    <t>SECRETARIA DE PLANEJAMENTO E GESTÃO - SEPLAG     (FEM 2)</t>
  </si>
  <si>
    <t>17.450.606/0001-21</t>
  </si>
  <si>
    <t>057/2014</t>
  </si>
  <si>
    <t>051/2015</t>
  </si>
  <si>
    <t>CONCORRENCIA 003/2011</t>
  </si>
  <si>
    <t>PAVIMENTAÇÃO C.B.U.Q.</t>
  </si>
  <si>
    <t>TP - 002/2012</t>
  </si>
  <si>
    <t>CONSTRUÇÃO DA ESCOLA RURAL DA FAZENDA PARAÍSO</t>
  </si>
  <si>
    <t>15.544.385/0001-25</t>
  </si>
  <si>
    <t>Palmeirina</t>
  </si>
  <si>
    <t>CONSTRUÇÃO DE UMA UNIDADE BÁSICA DE SAÚDE NO POVOADO DE CACHOEIRA DANTAS.</t>
  </si>
  <si>
    <t>26.939.435/0001-90</t>
  </si>
  <si>
    <t>MG E MARTINS MATERIAL DE CONSTRUÇÃO LTDA-ME</t>
  </si>
  <si>
    <t>TP-002/2014</t>
  </si>
  <si>
    <t>COBERTURA DE UMA QUADRA ESCOLAR NA ESCOLA MONSENHOR JÚLIO DE SIQUEIRA.</t>
  </si>
  <si>
    <t>018/2014</t>
  </si>
  <si>
    <t>10.556.657/0001-93</t>
  </si>
  <si>
    <t>AMBRELLA CONSTRUTORA E INCORPORADORA - LTDA - EPP</t>
  </si>
  <si>
    <t>TP-003/2014</t>
  </si>
  <si>
    <t>CONSTRUÇÃO DE UMA QUADRA ESCOLAR COBERTA COM VESTIÁRIOS NA ESCOLA JUVENCIO ANTONIO VIANA NESTE MUNICÍPIO.</t>
  </si>
  <si>
    <t>019/2014</t>
  </si>
  <si>
    <t>25/2019</t>
  </si>
  <si>
    <t>Paranapama</t>
  </si>
  <si>
    <t>TP003/2015</t>
  </si>
  <si>
    <t>CONTRATAÇÃO DE EMPRESA ESPECIALIZADA PARA EXECUÇÃO DE SERVIÇO DE ENGENHARIA PARA CONSTRUÇÃO DA QUADRA COBERTA COM VESTUÁRIO (25,80X38M), NO POVOADO BREJO VELHO – ZONA RURAL - PARANATAMA</t>
  </si>
  <si>
    <t>CONSTRUMAR ENGENHARIA LTDA</t>
  </si>
  <si>
    <t>TP002/2014</t>
  </si>
  <si>
    <t>CONTRATAÇÃO DE EMPRESA ESPECIALIZADA PARA EXECUÇÃO DOS SERVIÇOS REMANESCENTES DA OBRA ACADEMIA DAS CIDADES.</t>
  </si>
  <si>
    <t>10.851.227/0001-02</t>
  </si>
  <si>
    <t>ADRIANE TRANSPORTE E CONSTRUTORA LTDA-ME</t>
  </si>
  <si>
    <t>020/2014</t>
  </si>
  <si>
    <t>TP005/2014</t>
  </si>
  <si>
    <t>CONTRATAÇÃO DE EMPRESA ESPECIALIZADA PARA EXECUÇÃO DE SERVIÇO DE ENGENHARIA PARA CONSTRUÇÃO DE LOTE 1- UNIDADE DE 2COMPOSTAGEM e LOTE 2-PAVIMENTO EM PEDRAS GRANÍTICAS DA RUA VICENTE FERREIRA (SEDE), DIVERSAS RUAS NO PÁTIO DA FEIRA (POVOADO ALTO DA SERRA) e DIVERSAS RUAS (POVOADO BREJO VELHO).</t>
  </si>
  <si>
    <t>15.088.207/0001-37</t>
  </si>
  <si>
    <t>S.A SOUZA CONSTRUTORA LTDA-EPP</t>
  </si>
  <si>
    <t>036/2014</t>
  </si>
  <si>
    <t>TP003/2011</t>
  </si>
  <si>
    <t>CONTRATAÇÃO DE EMPRESA ESPECIALIZADA PARA EXECUÇÃO DE SERVIÇO DE ENGENHARIA PARA RECUPERAÇÃO DA PRAÇA JOÃO CORREIA DE ASSIS</t>
  </si>
  <si>
    <t>040/2015</t>
  </si>
  <si>
    <t>023/2016</t>
  </si>
  <si>
    <t>Parnamirim</t>
  </si>
  <si>
    <t>QUADRA COBERTA NO POVOADO DA QUIXABA</t>
  </si>
  <si>
    <t>MESSIAS CONSTRUÇÕES,LOCAÇÕES E
SERVIÇOS EIRELI-ME</t>
  </si>
  <si>
    <t>CONSTRUÇÃO DE PRIVADAS</t>
  </si>
  <si>
    <t>W.M. CONSTRUÇÕES E
INCORPORAÇÕES - EPP</t>
  </si>
  <si>
    <t>MELHORIAS HABITACIONAIS - MHCDC</t>
  </si>
  <si>
    <t>CONSTRUÇÃO DE ESCOLA DE 12 SALAS</t>
  </si>
  <si>
    <t>11.482.245/0001-19</t>
  </si>
  <si>
    <t>CONSTRUTORA PAVCON</t>
  </si>
  <si>
    <t>060/2018</t>
  </si>
  <si>
    <t>SISTEMA DE ABASTECIMENTO</t>
  </si>
  <si>
    <t>PSF - POVOADO ICAIÇARA</t>
  </si>
  <si>
    <t>23.588.618/0001-64</t>
  </si>
  <si>
    <t>34.151.991/0001-25</t>
  </si>
  <si>
    <t>AAFA CONSTRUÇÕES E SERVIÇOS</t>
  </si>
  <si>
    <t>CALÇAMENTO  MATIAS</t>
  </si>
  <si>
    <t>Passira</t>
  </si>
  <si>
    <t>FEM - GOVERNO DO ESTADO</t>
  </si>
  <si>
    <t>Pregão Eletronico 028/2020</t>
  </si>
  <si>
    <t>PAVIMENTAÇÃO EM PARALELEPÍPEDOS GRANÍTICOS, DRENAGEM, CONTENÇÃO E SINALIZAÇÃO EM DIVERSAS RUAS, MUNICÍPIO DE PASSIRA - PE</t>
  </si>
  <si>
    <t>Paulista</t>
  </si>
  <si>
    <t>CC001/2019</t>
  </si>
  <si>
    <t>Serviços de restauração do pavimento e/ou pavimentação de vias no Bairro de Maranguape I, Paulista/PE.</t>
  </si>
  <si>
    <t>Mcidades/Caixa</t>
  </si>
  <si>
    <t>AGC CONSTRUÇÕES  E EMPREENDIMENTOS LTDA</t>
  </si>
  <si>
    <t>C003/2014</t>
  </si>
  <si>
    <t>Pavimentação e drenagem de 8 ruas nos bairros do Município do Paulista/PE.</t>
  </si>
  <si>
    <t>12.775.724/0001-96</t>
  </si>
  <si>
    <t>CAMILO BRITO INCORPORAÇÃO DE IMOVEIS LTDA - EPP</t>
  </si>
  <si>
    <t>180/2014</t>
  </si>
  <si>
    <t>--</t>
  </si>
  <si>
    <t>100/2020</t>
  </si>
  <si>
    <t>GLC ENGENHARIA E INCORPORAÇÕES LTDA</t>
  </si>
  <si>
    <t>Obras de implantação e modernização de infraestrutura esportiva no Clube Municipal de Paratibe, no município do Paulista/PE;</t>
  </si>
  <si>
    <t>MESPORTE/CAIXA</t>
  </si>
  <si>
    <t>CC002/2017</t>
  </si>
  <si>
    <t>Execução de obras de contenção de encosta e estabilização de taludes em diversas areas do município do Paulista/PE. (AREA 12N) Centro.</t>
  </si>
  <si>
    <t>MINISTÉRIO DO DESENVOLVIMENTO REGIONAL/CAIXA</t>
  </si>
  <si>
    <t>KAENA CONSTRUÇÕES LTDA</t>
  </si>
  <si>
    <t>081/2017</t>
  </si>
  <si>
    <t>Pregão Eletrônico
 015/2019</t>
  </si>
  <si>
    <t>serviços de manutenção preventiva (recapeamento de vias) e corretiva (operação tapa buraco) em concreto betuminoso usinado á quente CBUQ e em paralelepípedo do sistema viário da Cidade do Paulista/PE.</t>
  </si>
  <si>
    <t>03.951.168.0001-70</t>
  </si>
  <si>
    <t>NE CONSTRUÇÕES E SERVIÇOS DE OBRAS CIVIS LTDA</t>
  </si>
  <si>
    <t>PLANCON - PLANEJAMENTO CONSTRUÇÕES E SERVIÇOS EIRELI - EPP</t>
  </si>
  <si>
    <t>CC008/2017</t>
  </si>
  <si>
    <t>Serviços de pavimentação em paralelepípedo em diversas ruas no Bairro de Jardim Paulista/PE.</t>
  </si>
  <si>
    <t>063/2018</t>
  </si>
  <si>
    <t>CC001/2016</t>
  </si>
  <si>
    <t>Pavimentação em paralelepípedo e drenagem das ruas Aratuípe, Ceilão, Alterosa, Aluinópolis e Alvinópolis - bairro Nossa Senhora da Conceição - Paulista/PE.</t>
  </si>
  <si>
    <t>CC006/2018</t>
  </si>
  <si>
    <t>urbanização da área de reassentamento do loteamento Mãe Jaquinha das comunidades Justiça e Paz(Tururu) e São Pedro e pavimentação e drenagem de vias arteriais e coletoras nos bairros do Janga e Pau Amarelo.</t>
  </si>
  <si>
    <t>10.978.682/0001-65</t>
  </si>
  <si>
    <t>PLÍNIO CAVALCANTI &amp; CIA LTDA.</t>
  </si>
  <si>
    <t>restauração e duplicação da pavimentação da rodovia PE 001, trecho ponte do Jangua/rua Dr. Luís Inácio de Andrade Lima - Cj Beira Mar, extensão aprox 4,4km - Paulista/PE.</t>
  </si>
  <si>
    <t>Governo do Estado de PE - SECRETARIA DE PLANEJAMENTO DO ESTADO DE PE</t>
  </si>
  <si>
    <t>132/2015</t>
  </si>
  <si>
    <t>02.951.249/0001-08</t>
  </si>
  <si>
    <t>RIO BRANCO CONSTRUTORA EIRELLI - EPP</t>
  </si>
  <si>
    <t>060/2020</t>
  </si>
  <si>
    <t>Pregão Eletrônico
 020/2020</t>
  </si>
  <si>
    <t>Serviço de pavimentação e drenagem de diversas ruas nos bairros de Pau Amarelo, Janga e Nossa Senhora da Conceição - Paulista/PE</t>
  </si>
  <si>
    <t>17.191.579/0001-10</t>
  </si>
  <si>
    <t>BeB Locação de Mão de Obra LTDA</t>
  </si>
  <si>
    <t>144/2020</t>
  </si>
  <si>
    <t>Serviços de pavimentação em paralelepípedo nos Bairros do Nobre e Maranguape II, no Município do PAULISTA/PE.</t>
  </si>
  <si>
    <t>089/2018</t>
  </si>
  <si>
    <t>Pesqueira</t>
  </si>
  <si>
    <t>TP/ N° 038/2015</t>
  </si>
  <si>
    <t>CONTRATAÇÃO DE EMPRESA DE ENGENHARIA PARA REFOPRMA E RECUPERAÇÃO DA PRAÇA EUGÊNIO MACIEL CHACON, BAIRRO ANÁPOLIS E CANTEIRO CENTRAL DA RUA DUQUE DE CAXIAS NO CENTRO DA CIDADE.</t>
  </si>
  <si>
    <t>11.819.572/0001-13</t>
  </si>
  <si>
    <t>FERRAZ CONSTRUTORA E MANUTENÇÃO LTDA EPP</t>
  </si>
  <si>
    <t>004/2016</t>
  </si>
  <si>
    <t>TP/N° 003/2015</t>
  </si>
  <si>
    <t>A CONSTRUÇÃO DE PAVIMENTAÇÃO EM PARALELEPÍPEDO NA ZONA RURAL DO MUNICÍPIO DE PESQUEIRA/PE.</t>
  </si>
  <si>
    <t>07.956.067/0001-43</t>
  </si>
  <si>
    <t>F.M.C. CONSTRUTORA LTDA</t>
  </si>
  <si>
    <t>TP/ Nº 073/2018</t>
  </si>
  <si>
    <t>CONTRATAÇÃO DE EMPRESA DE ENGENHARIA CIVIL PARA A EXECUÇÃO DE SERVIÇOS DE PAVIMENTAÇÃO EM PARALELEPÍPEDOS GRANÍTICOS EM DIVERSAS RUAS E AVENIDAS NO MUNICÍPIO DE PESQUEIRA</t>
  </si>
  <si>
    <t>26.542.585/0001-65</t>
  </si>
  <si>
    <t>W.V.C CONSTRUTORA LTDA - EPP</t>
  </si>
  <si>
    <t>098/2017</t>
  </si>
  <si>
    <t>TP/ Nº 084/2017</t>
  </si>
  <si>
    <t>CONTRATAÇÃO DE EMPRESA PARA REFORMA DO GRAMADO DO ESTÁDIO JOAQUIM DE BRITO NO MUNICÍPIO DE PESQUEIRA - PE</t>
  </si>
  <si>
    <t>22.356.060/0001-84</t>
  </si>
  <si>
    <t>CONSTRUTORA VALE EMPREENDIMENTOS EIRELI - EPP</t>
  </si>
  <si>
    <t>152/2018</t>
  </si>
  <si>
    <t>TP / Nº 032/2019</t>
  </si>
  <si>
    <t>CONTRATAÇÃO DE EMPRESA DE ENGENHARA PARA IMPLANTAÇÃO DE MELHORIAS HABITACIONAIS PARA CONTROLE DE DOENÇA DE CHAGAS NA VILA SALOBRO, ZONA RURAL DO MUNICÍPIO DE PESQUEIRA-PE</t>
  </si>
  <si>
    <t>JC SERVIÇOS E CONSTRUTORA EIRELI - ME</t>
  </si>
  <si>
    <t>TP / Nº 010/2019 FME</t>
  </si>
  <si>
    <t>CONTRATAÇÃO DE EMPRESA PARA CONCLUSÃO DE OBRAS REMANESCENTES DA CRECHE TIPO 2 (PADRÃO FNDE PRO-INFÂNCIA), DISTRITO DE PAPAGAIO, ZONA RURAL DO MUNICÍPIO DE PESQUEIRA-PE.</t>
  </si>
  <si>
    <t>CONTREL - CONSTRUÇÕES E REALIZAÇÕES EMPRESARIAIS EIRELLI - EPP</t>
  </si>
  <si>
    <t>032/2020 FME</t>
  </si>
  <si>
    <t>DL - FME</t>
  </si>
  <si>
    <t>CONTRATAÇÃO DE EMPRESA DE ENGENAHRIA PARA EXECUÇÃO DE SERVIÇOS DE PINTURA - ESCOLA MUNICIPAL PROFª MARIA DE LOURDES LIMA ALMEIDA NO MUNICÍPIO DE PESQUEIRA - PE</t>
  </si>
  <si>
    <t>002/2019 FME</t>
  </si>
  <si>
    <t>Petrolina</t>
  </si>
  <si>
    <t>CN Nº 004/2019</t>
  </si>
  <si>
    <t>REQUALIFICAÇÃO DA ORLA I, NO MUNICÍPIO DE PETROLINA/PE.</t>
  </si>
  <si>
    <t>Recurso FINISA</t>
  </si>
  <si>
    <t>15.270.565/0001-66</t>
  </si>
  <si>
    <t>LIGA ENGENHARIA LTDA</t>
  </si>
  <si>
    <t>197/2019</t>
  </si>
  <si>
    <t>CONSTRUÇÃO DE PONTE DE ACESSO NOS BAIRROS OURO PRETO/ VALE DO GRANDE RIO, MUNICÍPIO DE PETROLINA/PE.</t>
  </si>
  <si>
    <t>Recurso FINISA/ Recurso Próprio</t>
  </si>
  <si>
    <t>GILDETE CORDEIRO DA SILVA EIRELI - ME</t>
  </si>
  <si>
    <t>REFORMA E REQUALIFICAÇÃO DA OFICINA DO ARTESÃO MESTRE QUINCAS, NO MUNICÍPIO DE PETROLINA/PE.</t>
  </si>
  <si>
    <t>20.975.997/0001-02</t>
  </si>
  <si>
    <t>AWG ENGENHARIA LTDA-EPP</t>
  </si>
  <si>
    <t>198/2019</t>
  </si>
  <si>
    <t>CN Nº 013/2019</t>
  </si>
  <si>
    <t>DUPLICAÇÃO DA AVENIDA MARECHAL HERMES DA FONSECA - ESTRADA DAS BANANAS, MUNICÍPIO DE PETROLINA/PE.</t>
  </si>
  <si>
    <t>00.779.059/0001-20</t>
  </si>
  <si>
    <t>CONSTRUTORA LUIZ COSTA LTDA</t>
  </si>
  <si>
    <t>295/2019</t>
  </si>
  <si>
    <t>CN Nº 006/2019</t>
  </si>
  <si>
    <t>EXECUÇÃO DE OBRAS DE PAVIMENTAÇÃO, DRENAGEM, SINALIZAÇÃO E ORÇAMENTO BÁSICO PARA VIAS NÃO PAVIMENTADAS EM DIVERSOS BAIRROS DO CENTRO URBANO, NO MUNICÍPIO DE PETROLINA/PE. LOTES 1 E 2.</t>
  </si>
  <si>
    <t>CN Nº 025/2018</t>
  </si>
  <si>
    <t>CONSTRUÇÃO DE UNIDADE BÁSICA DE SAÚDE - UBS SÃO JOSÉ, PORTE I. LOTE 2.</t>
  </si>
  <si>
    <t>24.339.822/0001-60</t>
  </si>
  <si>
    <t>ENGECOL ENGENHARIA DE CONSTRUÇÃO CIVIL LTDA</t>
  </si>
  <si>
    <t>CONSTRUÇÃO DE UNIDADE BÁSICA DE SAÚDE - UBS VILA MARCELA, PORTE I. LOTE 3.</t>
  </si>
  <si>
    <t>IMPLANTAÇÃO DE CICLOVIAS NAS LOCALIDADES DE PEDRINHAS E JATOBÁ, NO MUNICÍPIO DE PETROLINA/PE.</t>
  </si>
  <si>
    <t>00.096.631/0001-56</t>
  </si>
  <si>
    <t>SANJUAN ENGENHARIA LTDA</t>
  </si>
  <si>
    <t>304/2019</t>
  </si>
  <si>
    <t>REQUALIFICAÇÃO DO CENTRO GASTRONÔMICO DA RUA ERALDO GUEIROS, NO MUNICÍPIO DE PETROLINA/PE.</t>
  </si>
  <si>
    <t>12.790.499/0001-67</t>
  </si>
  <si>
    <t>CONSTEMA CONSTRUTORA E EMPREENDIMENTOS LTDA</t>
  </si>
  <si>
    <t>196/2019</t>
  </si>
  <si>
    <t>CN Nº 016/2019</t>
  </si>
  <si>
    <t>IMPLANTAÇÃO DE INFRAESTRUTURA PARA NOVO PÁTIO DE EVENTOS ANA DAS CARRANCAS, NO MUNICÍPIO DE PETROLINA/PE.</t>
  </si>
  <si>
    <t>TP Nº 014/2018</t>
  </si>
  <si>
    <t>AMPLIAÇÃO DE UNIDADE BÁSICA DE SAÚDE - UBS BEBEDOURO, LOCALIZADA NO PROJETO BEBEDOURO.</t>
  </si>
  <si>
    <t>05.391.310/0001-06</t>
  </si>
  <si>
    <t>GOITÁ CONSTRUÇÕES E SERVIÇOS LTDA</t>
  </si>
  <si>
    <t>155/2018</t>
  </si>
  <si>
    <t>DISTRATO AMIGÁVEL 13/08/2020.                                    PUBLICADO EM 25/08/2020.</t>
  </si>
  <si>
    <t>CN Nº 022/2019</t>
  </si>
  <si>
    <t>DUPLICAÇÃO DA AVENIDA CLEMENTINO COELHO, MUNICÍPIO DE PETROLINA/PE.</t>
  </si>
  <si>
    <t>416/2019</t>
  </si>
  <si>
    <t>CN Nº 023/2019</t>
  </si>
  <si>
    <t>IMPLANTAÇÃO DE PAVIMENTAÇÃO, DRENAGEM E SINALIZAÇÃO DE DIVERSAS RUAS, NO MUNICÍPIO DE PETROLINA/PE. LOTE 3.</t>
  </si>
  <si>
    <t>429/2019</t>
  </si>
  <si>
    <t>CN Nº 020/2018</t>
  </si>
  <si>
    <t>CONSTRUÇÃO DE UNIDADE BÁSICA DE SÁUDE - UBS MANDACARU, PORTE II.</t>
  </si>
  <si>
    <t>19.843.140/0001-50</t>
  </si>
  <si>
    <t>NOVE ENGENHARIA LTDA - EPP</t>
  </si>
  <si>
    <t>396/2018</t>
  </si>
  <si>
    <t>TP Nº 008/2018</t>
  </si>
  <si>
    <t>REESTRUTURAÇÃO DO ESTACIONAMENTO E PASSEIOS DO COMPLEXO GASTRONÔMICO BODÓDROMO.</t>
  </si>
  <si>
    <t>CONSTRUTORA JMT LTDA EPP</t>
  </si>
  <si>
    <t>120/2018</t>
  </si>
  <si>
    <t>CONSTRUÇÃO DA UNIDADE BÁSICA DE SAÚDE - UBS - N6, NO PROJETO SENADOR NILO COELHO, NO MUNICÍPIO DE PETROLINA/PE.</t>
  </si>
  <si>
    <t>13.585.696/0001-07</t>
  </si>
  <si>
    <t>CONSTRUTORA JF PRADO LTDA</t>
  </si>
  <si>
    <t>REFORMA DA UPA CENTRO DE PARTO E ESPECIALIDADES DA MULHER, NO MUNICÍPIO DE PETROLINA/PE.</t>
  </si>
  <si>
    <t>363/2019</t>
  </si>
  <si>
    <t>REQUALIFICAÇÃO DO CANTEIRO CENTRAL DA ORLA I, NO MUNICÍPIO DE PETROLINA/PE.</t>
  </si>
  <si>
    <t>197/2020</t>
  </si>
  <si>
    <t>IMPLANTAÇÃO DE UNIDADE DE APOIO À DISTRIBUIÇÃO DE ALIMENTOS DA AGRICULTURA FAMILIAR NO BAIRRO QUATI, NO MUNICÍPIO DE PETROLINA/PE.</t>
  </si>
  <si>
    <t>Ministério de Desenvolvimento Social</t>
  </si>
  <si>
    <t>28.039.559/0001-44</t>
  </si>
  <si>
    <t>MWR CONSTRUTORA EIRELI - ME</t>
  </si>
  <si>
    <t>CN Nº 017/2019</t>
  </si>
  <si>
    <t>EXECUÇÃO DE PAVIMENTAÇÃO EM TSD (TRATAMENTO SUPERCIAL DUPLO) NOS POVOADOS: BAIXA ALEGRE, BOM JARDIM, CAROÁ E SIMPATIA, NA ZONA RURAL, MUNICÍPIO DE PETROLINA/PE.</t>
  </si>
  <si>
    <t>Ministério da Integração</t>
  </si>
  <si>
    <t>405/2019</t>
  </si>
  <si>
    <t>TP Nº 017/2018</t>
  </si>
  <si>
    <t>REFORMA E ADEQUAÇÃO DO ESTÁDIO DE FUTEBOL PAULO SOUZA COELHO, NO MUNICÍPIO DE PETROLINA/PE.</t>
  </si>
  <si>
    <t>Ministério dos Esportes</t>
  </si>
  <si>
    <t>BRAÇO FORTE CONSTRUÇÕES E SERVIÇOS LTDA  - ME</t>
  </si>
  <si>
    <t>291/2018</t>
  </si>
  <si>
    <t>CN Nº 018/2019</t>
  </si>
  <si>
    <t>OBRA DE AMPLIAÇÃO E RECUPERAÇÃO DO SISTEMA DE ESGOTAMENTO SANITÁRIO DA BACIA DOM AVELAR, NO MUNICÍPIO DE PETROLINA/PE.</t>
  </si>
  <si>
    <t>01.624.281/0001-16</t>
  </si>
  <si>
    <t>LEENNE CONSTRUÇÕES LTDA-EPP</t>
  </si>
  <si>
    <t>380/2019</t>
  </si>
  <si>
    <t>12.285.441/0001-66</t>
  </si>
  <si>
    <t>TPF ENGENHARIA LTDA</t>
  </si>
  <si>
    <t>CN nº 005/2018</t>
  </si>
  <si>
    <t>IMPLANTAÇÃO, READEQUAÇÃO E MODERNIZAÇÃO DE QUADRAS POLIESPORTIVAS PARA PRÁTICA DE ESPORTE EDUCACIONAL, RECREATIVO E LAZER NOS BAIRROS E DISTRITOS DE PETROLINA.</t>
  </si>
  <si>
    <t>12.574.539/0001-33</t>
  </si>
  <si>
    <t>CONSTRUTORA VENÂNCIO  LTDA</t>
  </si>
  <si>
    <t>249/2018</t>
  </si>
  <si>
    <t>Rescindido</t>
  </si>
  <si>
    <t>CN Nº 005/2018</t>
  </si>
  <si>
    <t>250/2018</t>
  </si>
  <si>
    <t>32.651.460/0001-07</t>
  </si>
  <si>
    <t>GRADO ENGENHARIA LTDA</t>
  </si>
  <si>
    <t>EXECUÇÃO DE OBRAS DE IMPLANTAÇÃO E PAVIMENTAÇÃO DE RUAS NO DISTRITO DE IZACOLÂNDIA, MUNICÍPIO DE PETROLINA/PE.</t>
  </si>
  <si>
    <t>Ministério do Desenvolvimento Regional/ CODEVASF</t>
  </si>
  <si>
    <t>PAVCON - PAVIMENTAÇÃO E CONSTRUÇÃO LTDA - EPP</t>
  </si>
  <si>
    <t>CN Nº 002/2019</t>
  </si>
  <si>
    <t>RESTAURAÇÃO DO PAVIMENTO, SINALIZAÇÃO E DRENAGEM DE ARRUAMENTOS DA MALHA VIÁRIA, NO MUNICÍPIO DE PETROLINA/PE. LOTE 1.</t>
  </si>
  <si>
    <t>RESTAURAÇÃO DO PAVIMENTO, SINALIZAÇÃO E DRENAGEM DE ARRUAMENTOS DA MALHA VIÁRIA, NO MUNICÍPIO DE PETROLINA/PE. LOTE 2.</t>
  </si>
  <si>
    <t>TP Nº 015/2019</t>
  </si>
  <si>
    <t>IMPLANTAÇÃO DE PAVIMENTAÇÃO ASFÁLTICA EM TRECHOS DE VIAS PÚBLICAS NOS BAIRROS: GERCINO COELHO, JARDIM MARAVILHA, SÃO GONÇALO, HENRIQUE LEITE E VILA EDUARDO, NO MUNICÍPIO DE PETROLINA/PE.</t>
  </si>
  <si>
    <t>311/2019</t>
  </si>
  <si>
    <t>ELABORAÇÃO DE ESTUDOS E PROJETOS DE DRENAGEM PARA OS BAIRROS LOTEAMENTO NOVA YORK/ AREIA BRANCA, PARQUE JATOBÁ NO TRECHO DA RODOVIA ESTRADA JATOBÁ, CARNEIRO E TRECHO DA AVENIDA SETE DE SETEMBRO.</t>
  </si>
  <si>
    <t>08.103.958/0001-10</t>
  </si>
  <si>
    <t>IMTRAFF - CONSULTORIA E PROJETOS DE ENGENHARIA LTDA-EPP</t>
  </si>
  <si>
    <t>417/2019</t>
  </si>
  <si>
    <t>IMPLANTAÇÃO DE PAVIMENTAÇÃO, DRENAGEM E SINALIZAÇÃO DE DIVERSAS RUAS, NO MUNICÍPIO DE PETROLINA/PE. LOTE 1</t>
  </si>
  <si>
    <t>428/2019</t>
  </si>
  <si>
    <t>IMPLANTAÇÃO DE PAVIMENTAÇÃO, DRENAGEM E SINALIZAÇÃO DE DIVERSAS RUAS, NO MUNICÍPIO DE PETROLINA/PE. LOTE 2</t>
  </si>
  <si>
    <t>CN Nº 025/2019</t>
  </si>
  <si>
    <t>EXECUÇÃO DAS OBRAS DE PAVIMENTAÇÃO, DRENAGEM, SINALIZAÇÃO VIÁRIA E ORÇAMENTO BÁSICO PARA VIAS NÃO PAVIMENTADAS EM DIVERSOS BAIRROS DO CENTRO URBANO NO MUNICÍPIO DE PETROLINA/PE. LOTE 1.</t>
  </si>
  <si>
    <t>Ministério do Desenvolvimento Regional</t>
  </si>
  <si>
    <t>EXECUÇÃO DAS OBRAS DE PAVIMENTAÇÃO, DRENAGEM, SINALIZAÇÃO VIÁRIA E ORÇAMENTO BÁSICO PARA VIAS NÃO PAVIMENTADAS EM DIVERSOS BAIRROS DO CENTRO URBANO NO MUNICÍPIO DE PETROLINA/PE. LOTE 2.</t>
  </si>
  <si>
    <t>TP Nº 018/2019</t>
  </si>
  <si>
    <t>IMPLANTAÇÃO, READEQUAÇÃO E MODERNIZAÇÃO DE QUADRAS POLIESPORTIVAS LOCALIZADAS NA SEDE E INTERIOR DO MUNICÍPIO DE PETROLINA/PE, PARA PRÁTICA DE ESPORTE EDUCACIONAL, REACREATIVO E DE LAZER.</t>
  </si>
  <si>
    <t>CONSTRUTORA MASTER EIRELI - ME</t>
  </si>
  <si>
    <t>156/2020</t>
  </si>
  <si>
    <t>CN Nº 002/2020</t>
  </si>
  <si>
    <t>IMPLANTAÇÃO DE NOVOS PAVIMENTOS E RECAPEAMENTO ASFÁLTICO DE TRECHO DE VIAS, NO MUNICÍPIO DE PETROLINA/PE. LOTE 1.</t>
  </si>
  <si>
    <t>11.630.923/0001-43</t>
  </si>
  <si>
    <t>CONSTRUTORA BAHIANA DE SANEAMENTO LTDA</t>
  </si>
  <si>
    <t>283/2020</t>
  </si>
  <si>
    <t>IMPLANTAÇÃO DE NOVOS PAVIMENTOS E RECAPEAMENTO ASFÁLTICO DE TRECHO DE VIAS, NO MUNICÍPIO DE PETROLINA/PE. LOTE 2.</t>
  </si>
  <si>
    <t>284/2020</t>
  </si>
  <si>
    <t>CN Nº 006/2020</t>
  </si>
  <si>
    <t>EXECUÇÃO DE OBRAS DE IMPLANTAÇÃO DE PAVIMENTAÇÃO, CAPEAMENTO E RECAPEAMENTO DE DIVERSAS RUAS, NO MUNICÍPIO DE PETROLINA/PE.</t>
  </si>
  <si>
    <t>317/2020</t>
  </si>
  <si>
    <t>CN Nº 011/2020</t>
  </si>
  <si>
    <t>IMPLANTAÇÃO DE PAVIMENTAÇÃO DE TRECHOS DE VIAS PÚBLICAS, NO MUNICÍPIO DE PETROLINA/PE. LOTE 1.</t>
  </si>
  <si>
    <t>370/2020</t>
  </si>
  <si>
    <t>IMPLANTAÇÃO DE PAVIMENTAÇÃO E RECAPEAMENTO DE TRECHOS DE VIAS PÚBLICAS, NO MUNICÍPIO DE PETROLINA/PE. LOTE 2.</t>
  </si>
  <si>
    <t>371/2020</t>
  </si>
  <si>
    <t>TP Nº 016/2018</t>
  </si>
  <si>
    <t>AMPLIAÇÃO DE UNIDADE BÁSICA DE SAÚDE - UBS DRA. SINHÁ, LOCALIZADA NO LOTEAMENTO ALTO DA BOA VISTA, PORTE I.</t>
  </si>
  <si>
    <t>318/2018</t>
  </si>
  <si>
    <t>CONSTRUÇÃO DE UNIDADE BÁSICA DE SAÚDE - UBS VALE DO GRANDE RIO, PORTE I. LOTE 1.</t>
  </si>
  <si>
    <t>REFORMA E AMPLIAÇÃO DA AME POLICLÍNICA, NO MUNICÍPIO DE PETROLINA/PE.</t>
  </si>
  <si>
    <t>24.463.487/0001-07</t>
  </si>
  <si>
    <t>GNP COSNTRUÇÃO E PINTURAS LTDA - ME.</t>
  </si>
  <si>
    <t>316/2019</t>
  </si>
  <si>
    <t>CN Nº 020/2019</t>
  </si>
  <si>
    <t>CONSTRUÇÃO DA UNIDADES BÁSICA DE SÁUDE - UBS NOVA PETROLINA - TIPO IV, NO MUNICÍPIO DE PETROLINA/PE.</t>
  </si>
  <si>
    <t>449/2019</t>
  </si>
  <si>
    <t>CONSTRUÇÃO DE UNIDADE BÁSICA DE SAÚDE - UBS RIO CORRENTE - PORTE I, NO MUNICÍPIO DE PETROLINA/PE.</t>
  </si>
  <si>
    <t>CN Nº 024/2019</t>
  </si>
  <si>
    <t>CONSTRUÇÃO DA UNIDADE DE PRONTO ATENDIMENTO E E ASSISTÊNCIA PSICOSSOCIAL - CAPS II, NO MUNICÍPIO DE PETROLINA/PE.</t>
  </si>
  <si>
    <t>TP Nº 010/2020</t>
  </si>
  <si>
    <t>Poção</t>
  </si>
  <si>
    <t>PL Nº 025/2017 TP Nº 001/2017</t>
  </si>
  <si>
    <t>CONTRATAÇÃO DE EMPRESA DE ENGENHARIA PARA CONSTRUÇÃO DE EDIFÍCIO EM ALVENARIA DE UNIDADE BÁSICA DE SAÚDE - PROJETO PADRONIZADO PADRÃO 1</t>
  </si>
  <si>
    <t>GOVERNO FEDERAL – MINISTÉRIO DA SAÚDE</t>
  </si>
  <si>
    <t>W.V.C CONSTRUTORA LDTA EPP</t>
  </si>
  <si>
    <t>PL Nº 011/2020 TP Nº 001/2020</t>
  </si>
  <si>
    <t>CONTRATRAÇÃO DE EMPRESA DE ENGENHARIA PARA CONSTRUÇÃO DA ACADEMIA DA SAÚDE DO MUNICÍPIO DE POÇÃO - PE</t>
  </si>
  <si>
    <t>37.482.838/0001-79</t>
  </si>
  <si>
    <t>D.L.G CONSTRUTORA LTDA</t>
  </si>
  <si>
    <t>078/2020 FMS</t>
  </si>
  <si>
    <t>Pombos</t>
  </si>
  <si>
    <t>CONSTRUÇÃO DE COBERTA DE QUADRA GRANDE NO COLÉGIO ANTÔNIO SIMPLÍCIO DE LORENA</t>
  </si>
  <si>
    <t>03.065.862/0001-90</t>
  </si>
  <si>
    <t>CONSERV COMERCIAL E ENGENHARIA LTDA</t>
  </si>
  <si>
    <t>014/2015</t>
  </si>
  <si>
    <t>CONSTRUÇÃO DE QUADRA COBERTA DE ESPORTES COM VESTIÁRIO, NA LOCALIDADE DE DOIS LEÕES</t>
  </si>
  <si>
    <t>CONSTRUTORA PILARTEX LTDA ME</t>
  </si>
  <si>
    <t>SERVIÇOS DE PAVIMENTAÇÃO DAS RUAS PROJETADAS: A, K, L, M, Q, R, E PARTE DA RUA PROJETADA J  - BAIRRO CANOÉS</t>
  </si>
  <si>
    <t>Ministério das Cidades (CAIXA)</t>
  </si>
  <si>
    <t>17331335/0001-95</t>
  </si>
  <si>
    <t>C &amp; M Construtora e Prestação de Serviços LTDA</t>
  </si>
  <si>
    <t>SERVIÇOS DE PAVIMENTAÇÃO EM PARALELEPÍPEDOS EM DIVERSAS RUAS DO MUNICÍPIO DE POMBOS/PE</t>
  </si>
  <si>
    <t>Barros Construções e Serviços Ltda - EPP</t>
  </si>
  <si>
    <t>21.571.951/0001-90</t>
  </si>
  <si>
    <t>14.949.489/0001-57</t>
  </si>
  <si>
    <t>Riacho das Almas</t>
  </si>
  <si>
    <t>FNDE - FUNDO NACIONAL DE DESENVOLVIMENTO EDUCACIONAL</t>
  </si>
  <si>
    <t>Tomada de Preço n°003/2015 PL 022/2015</t>
  </si>
  <si>
    <t>CONRATAÇÃO DE EMPRESA DE ENGENHARIA PARA CONSTRUÇÃO DE QUADRA POLIESPORTIVA  NA VILA VITORINO COM COBERTA E VESTIÁRIO NO MUNICIPIO DE RIACHO DAS ALMAS - PE</t>
  </si>
  <si>
    <t>026/2017</t>
  </si>
  <si>
    <t>Convite nº 004/2018</t>
  </si>
  <si>
    <t>CONTRATAÇÃO DE EMPRESA DE ENGENHARIA PARA REFORMAS NO MUNICIPIO DE RIACHO DAS ALMAS, DIVIDIDOS EM IV LOTES, LOTE I REVITALIZAÇÃO DA QUADRA DA VILA RANGEL, LOTE II REVITALIZAÇÃO DO VESTIÁRIO, RECUPERAÇÃO DE PISO E PINTURA DA QUADRA DA ESCOLA MARIO DA MOTA, LOTE III REVITALIZAÇÃO DO AÇOUGUE MUNICIPAL, LOTE IV REVITALIZAÇÃO E CONSTRUÇÃO DE PISO NA PRAÇA DA VILA COURO DANTAS</t>
  </si>
  <si>
    <t>SECRETARIA DE INFRAESTRUTURA  E FNDE - FUNDO NACIONAL DE DESENVOLVIMENTO EDUCACIONAL</t>
  </si>
  <si>
    <t>LOTE III - 10.324.550/0001-10</t>
  </si>
  <si>
    <t>CONSTRUTORA PILARTEX EIRELI - EPP</t>
  </si>
  <si>
    <t>Tomada de preços Nº 002/2018</t>
  </si>
  <si>
    <t>CONTRATAÇÃO DE EMPRESA DE ENGENHARIA PARA EXECUÇÃO DO SERVIÇO DE  PAVIMENTAÇÃO EM PARALELEPÍPEDO COM PEDRAS GRANÍTICAS DE DIVERSAS RUAS NO MUNICIPIO DE RIACHO DAS ALMAS</t>
  </si>
  <si>
    <t>Nº029/ 2018</t>
  </si>
  <si>
    <t>Rio Formoso</t>
  </si>
  <si>
    <t>PROCESSO ADMINISTRATIVO  Nº 006/2016</t>
  </si>
  <si>
    <t>Nº23.198.833/0001-04</t>
  </si>
  <si>
    <t>PAU BRASIL COMERCIO E CONSTRUTORA LTDA -ME</t>
  </si>
  <si>
    <t>MANUTEÇÃO PREDIAL CORRETIVA E PEQUENAS REFORMAS-SAUDE</t>
  </si>
  <si>
    <t>MANUTEÇÃO PREDIAL CORRETIVA E PEQUENAS REFORMAS-PREFEITURA</t>
  </si>
  <si>
    <t>REPOSIÇÃO EM PARALELEPÍPEDOS, REPOSIÇÃO DE LOMBADAS E REPOSIÇÃO DE DRENAGENS EM DIVERSAS RUAS DO MUNICÍPIO E DISTRITOS DE COCAÚ E CONCEIÇÃO</t>
  </si>
  <si>
    <t>Nº27.190.920/0001-76</t>
  </si>
  <si>
    <t>178/2019</t>
  </si>
  <si>
    <t>PAVIMENTAÇÃO EM PARALELEPÍPEDO DAS RUAS DA REFINARIA , RUA PROJETADA DA PRAIA E RUA DO BAIRRO SANTA EDIVIGES</t>
  </si>
  <si>
    <t>FEM-2 - GOVERNO DO ESTADO</t>
  </si>
  <si>
    <t>Nº05.654.826/0001-98</t>
  </si>
  <si>
    <t>AGIL EMPREENDIMENTOS E SERVIÇOS - EIRELI- EPP</t>
  </si>
  <si>
    <t>130/2018</t>
  </si>
  <si>
    <t>TOMADA DE PREÇO  Nº 003/2019</t>
  </si>
  <si>
    <t>PAVIMENTAÇÃO EM PARALELEPÍPEDO GRANILITICOS EM DIVERSAS RUAS NO DISTRITO DE COCAÚ</t>
  </si>
  <si>
    <t>CAIXA - MINISTÉRIO DO DESENVOLVIMENTO REGIONAL</t>
  </si>
  <si>
    <t>Nº29.505.771/0001-12</t>
  </si>
  <si>
    <t>144/2019</t>
  </si>
  <si>
    <t>PROCESSO ADMINISTRATIVO Nº 051/2017</t>
  </si>
  <si>
    <t>REFORMA E MELHORIA DO GINÁSIO POLEIESPORTIVO ROBERTO MOTA DE LIMA</t>
  </si>
  <si>
    <t>Sairé</t>
  </si>
  <si>
    <t>GOVERNO DE PERNAMBUCO/SECRETARIA DE PLANEJAMENTO-SEPLAG</t>
  </si>
  <si>
    <t>CONSTRUTORA BG RIRELI-EPP</t>
  </si>
  <si>
    <t>PAVIMENTAÇÃO EM PARALELEPÍPEDOS  EM DIVERSAS ARTÉRIAS DO MUNICÍPIO</t>
  </si>
  <si>
    <t>CONSTRUÇÃO E RECUPERAÇÃO DE ESCADARIAS</t>
  </si>
  <si>
    <t>Salgadinho</t>
  </si>
  <si>
    <t>Continuação da CONTRUÇÃO DE UMA CRECHE - Proinfância - Espaço Educativo Infantil Tipo C</t>
  </si>
  <si>
    <t>FNDE-FUNDO NACIONAL DE DESENVOLVIMENTO DA EDUCAÇÃO</t>
  </si>
  <si>
    <t>05.080.814/0001-05</t>
  </si>
  <si>
    <t>MONTENEGRO CONSTRUÇÕES EIRELI EPP</t>
  </si>
  <si>
    <t>CONTRATO DISTRATADO</t>
  </si>
  <si>
    <t>REQUALIFICAÇÃO DA QUADRA POLIESPORTIVA VAVÁ PIRES</t>
  </si>
  <si>
    <t>FEM - FUNDO DE APOIO AOS MUNICÍPIOS</t>
  </si>
  <si>
    <t>VASCONCELOS E MAGALHÃES EMPREENDIMENTOS.</t>
  </si>
  <si>
    <t>PAVIMENTAÇÃO EM PARALELEPÍPEDOS GRANÍTICOS NAS RUAS A, B, C, D, E, F e G DO BAIRRO MÃE RAINHA</t>
  </si>
  <si>
    <t>SECID - SECRETARIA DAS CIDADES</t>
  </si>
  <si>
    <t>CONSTRUTORA MARFERREI LTDA - EPP</t>
  </si>
  <si>
    <t>CONCORRÊNCIA 001/2019</t>
  </si>
  <si>
    <t>Projeto Padrão FNDE - Escola Integral de Ensino Fundamental - Espaço Educativo 12 Salas de Aula com quadra</t>
  </si>
  <si>
    <t>Salgueiro</t>
  </si>
  <si>
    <t>Construtora Master Eireli</t>
  </si>
  <si>
    <t>J N Construtora Ltda-EPP</t>
  </si>
  <si>
    <t>Contratação de Empresa Especializada Para a Construção da Quadra Poliesportiva do Riachinho, Localizada no Muncípio de Salgueiro-PE</t>
  </si>
  <si>
    <t>243/2020</t>
  </si>
  <si>
    <t>130/2020</t>
  </si>
  <si>
    <t>Execução da Academia da Saúde , Localizada no Distrito de Conceição das Crioulas Municipio de Salgueiro-PE</t>
  </si>
  <si>
    <t>L3 Empreendimentos LTDA</t>
  </si>
  <si>
    <t>365/2020</t>
  </si>
  <si>
    <t>EWG Serviços LTDA</t>
  </si>
  <si>
    <t>Contratação de Empresa Para a Pavimentação de Ruas Em Paralelepípedo Granítico, Localizado no Distrito de Umãs, Salgueiro-PE</t>
  </si>
  <si>
    <t>315/2020</t>
  </si>
  <si>
    <t>Saloá</t>
  </si>
  <si>
    <t>concorrencia n° 01/2015</t>
  </si>
  <si>
    <t>Contratação de empresa de engenharia para executar o serviço de construção do sistema de esgotamento da sede municipio</t>
  </si>
  <si>
    <t>Funasa</t>
  </si>
  <si>
    <t>Cpm Construtora LTDA- -EPP</t>
  </si>
  <si>
    <t>Tomada de preços nº 01/2019</t>
  </si>
  <si>
    <t>Espaço Educativo Urbano II - 06 salas de aula COHAB</t>
  </si>
  <si>
    <t>05.654.826/0001-98</t>
  </si>
  <si>
    <t>Ágil Empreendimentos e Serviços EIRELI-EPP</t>
  </si>
  <si>
    <t>Espaço Educativo Urbano II - 06 salas de aula POVOADO SERRINHA DA PRATA</t>
  </si>
  <si>
    <t>tomada de preço nº 01/2018</t>
  </si>
  <si>
    <t>Contratação de empresa de engenharia para prestação de serviços de construção de uma quadra coberta na Escola Manoel Vicente, com mão de obra e material da empresa.</t>
  </si>
  <si>
    <t>FNDE/PAC</t>
  </si>
  <si>
    <t>tomada de preços nº 07/2018</t>
  </si>
  <si>
    <t>Espaço Educativo - 04 salas de aula SITIO SANTO ANTONIO DO GIGANTE</t>
  </si>
  <si>
    <t>BL Construtora e serviços LTDA - ME</t>
  </si>
  <si>
    <t>Espaço Educativo - 06 salas de aula SITIO SANTA TEREZA</t>
  </si>
  <si>
    <t>Espaço Educativo - 06 salas de aula SITIO VARZEA DA SERRA</t>
  </si>
  <si>
    <t>Concorrencia nº 01/2019</t>
  </si>
  <si>
    <t>Contratação de empresa de engenharia para executar obras de ampliação e reforma da Escola Municipal São Vicente.</t>
  </si>
  <si>
    <t>Recursos próprios</t>
  </si>
  <si>
    <t>tomada de preços 28/2019</t>
  </si>
  <si>
    <t>Contratação de empresa de engenharia para construção de muro periférico para escola municipal do bairro da Cohab.</t>
  </si>
  <si>
    <t>GSN Engenharia LTDA</t>
  </si>
  <si>
    <t>tomada de preços 04/2019</t>
  </si>
  <si>
    <t>Contratação de empresa de engenharia para construção de muro periférico para escola municipal do Sitio Santa Tereza</t>
  </si>
  <si>
    <t>Sousa e Silva Engenharia</t>
  </si>
  <si>
    <t>Tomada de preços 02/2019</t>
  </si>
  <si>
    <t>Contratação de empresa de engenharia para realização de recapemento asfaltico em ruas e avenidas desta cidade de Saloá/PE.</t>
  </si>
  <si>
    <t>Tomada de preços 01/2020</t>
  </si>
  <si>
    <t>Contratação de empresa de engenharia para manutenção da escola e da Quadra Manoel Tiago Mendes, no distrito de Iatecá</t>
  </si>
  <si>
    <t>Tomada de preços 03/2020</t>
  </si>
  <si>
    <t>Contratação de empresa de engenharia para construção de um terminal de passageiros nesta cidade de Saloá/PE</t>
  </si>
  <si>
    <t>Tomada de preços 05/2020</t>
  </si>
  <si>
    <t>Contratação de empresa de engenharia para Requalificação da Praça Agamenon Magalhães nesta cidade de Saloá/PE</t>
  </si>
  <si>
    <t>Tomada de preços 06/2020</t>
  </si>
  <si>
    <t>Contratação de empresa de engenharia para construção de muro periférico para a quadra Manoel Vicente em Saloá/PE</t>
  </si>
  <si>
    <t>Tomada de preços 07/2020</t>
  </si>
  <si>
    <t>Contratação de empresa de engenharia para pavimentaçaõ em paralelepípedos graníticos em diversas ruas da cidade de Saloá/PE</t>
  </si>
  <si>
    <t>tomada de preço nº 02/2017</t>
  </si>
  <si>
    <t>Contratação de empresa de engenharia para conclusão da construção de cinco Unidades Básicas de Saúde este municipio (CATIMBAU), com mão de obra e material da empresa.</t>
  </si>
  <si>
    <t>Fundo Municipal de Saúde de Saloá</t>
  </si>
  <si>
    <t>Contratação de empresa de engenharia para conclusão da construção de cinco Unidades Básicas de Saúde este municipio (COHAB), com mão de obra e material da empresa.</t>
  </si>
  <si>
    <t>Sanharó</t>
  </si>
  <si>
    <t>Processo de licitação nº 00008/16, tomada de preço nº 0001/16</t>
  </si>
  <si>
    <t>Pavimentação loteamento Mãe Rainha</t>
  </si>
  <si>
    <t>14.417.792/001-09</t>
  </si>
  <si>
    <t>SS Serviços e Locaçães e Construções LTDA</t>
  </si>
  <si>
    <t>0068-A 2016 CPL</t>
  </si>
  <si>
    <t>096/2017</t>
  </si>
  <si>
    <t>Santa Cruz</t>
  </si>
  <si>
    <t>K.R.M CONSTRUÇÕES LTDA /ME</t>
  </si>
  <si>
    <t>TP Nº 014/2019</t>
  </si>
  <si>
    <t>REFORMA DO PRÉDIO DA PREFEITURA MUNICIPAL, NA SEDE DO MUNICIPIO DE SANTA CRUZ</t>
  </si>
  <si>
    <t>32.578.204/0001-09</t>
  </si>
  <si>
    <t>FIT SERVIÇOS DE ENGENHARIA LTDA - ME</t>
  </si>
  <si>
    <t>JM COELHO ENGENHARIA E ARQUITETURA LTDA-ME</t>
  </si>
  <si>
    <t>DISPENSA Nº 023/2020</t>
  </si>
  <si>
    <t>REFORMA DA UNIDADE BASICA DE SAÚDE DO BAIRRO VILA NOVA, SITUADO NA SEDE DO MUNICIPIO DE SANTA CRUZ</t>
  </si>
  <si>
    <t>12.721.217/0001-70</t>
  </si>
  <si>
    <t>SINAL CONSTRUÇÕES E SERVIÇOS LTDA - ME</t>
  </si>
  <si>
    <t>TP Nº 006/2020</t>
  </si>
  <si>
    <t>CONSTRUÇÃO DO MURO NO ESPAÇO EDUCATIVO JOÃO ALFEDRO DE SOUZA,  NO INTERIOR DO MUNICIPIO DE SANTA CRUZ</t>
  </si>
  <si>
    <t>TP Nº 007/2020</t>
  </si>
  <si>
    <t>CONSTRUÇÃO DE PAVIMENTAÇÃO EM PEDRA PARALELEPÍPEDO GRANÍTICA EM DIVERSAS RUAS, SITUADA NA SEDE DO MUNICIPIO DE SANTA CRUZ</t>
  </si>
  <si>
    <t>21.590.840/0001-21</t>
  </si>
  <si>
    <t>CONSTRUTORA CRESCER LTDA - ME</t>
  </si>
  <si>
    <t>TP Nº 008/2020</t>
  </si>
  <si>
    <t>CONSTRUÇÃO DE UNIDADE DE TRIAGEM E TRANSBORDO DE LIXO NA FAZENDA VOLTA, SITIO ROCINHA, ROD-122,INTERIOR DO MUNICÍPIO DE SANTA CRUZ</t>
  </si>
  <si>
    <t>TP Nº 009/2020</t>
  </si>
  <si>
    <t>REFORMA DA PRAÇA CLAUDEMIRO ALVES GUIMARAES SITUADA NA SEDE DO MUNICÍPIO DE SANTA CRUZ</t>
  </si>
  <si>
    <t>REFORMA DA ESCOLA MUNICIPAL ANSELMO CORDEIRO GUIMARÃES, SITUADA NA SEDE DO MUNICÍPIO DE SANTA CRUZ</t>
  </si>
  <si>
    <t>38.131.155/0001-30</t>
  </si>
  <si>
    <t>ROCHA QUIRINO ENGENHARIA EIRELI - ME</t>
  </si>
  <si>
    <t>DISPENSA Nº 028/2020</t>
  </si>
  <si>
    <t>REFORMA DA PRAÇA DO POVOADO DE VARZINHA NO INTERIOR DO MUNICIPIO DE SANTA CRUZ</t>
  </si>
  <si>
    <t>Santa Cruz da Baixa Verde</t>
  </si>
  <si>
    <t>03.792.129/0001-78</t>
  </si>
  <si>
    <t>EWG - SERVIÇOS LTDA - EPP</t>
  </si>
  <si>
    <t>06/2017</t>
  </si>
  <si>
    <t>11.393.001/0001-60</t>
  </si>
  <si>
    <t>QUADRA POLIESPORTIVA DA ESCOLA JULIO BALBINO</t>
  </si>
  <si>
    <t>EM EXECUÇÃO - REFORMULAÇÃO DE PROJETO</t>
  </si>
  <si>
    <t>046/2016</t>
  </si>
  <si>
    <t>15.444.784/0001-14</t>
  </si>
  <si>
    <t>Santa Cruz do Capibaribe</t>
  </si>
  <si>
    <t>10.701.210/0001-60</t>
  </si>
  <si>
    <t>CONSTRUTORA PRS LTDA ME</t>
  </si>
  <si>
    <t>CC 01/2016</t>
  </si>
  <si>
    <t>CONTRATAÇÃO DE EMPRESA DE ENGENHARIA PARA CONSTRUÇÃO DE 01 CRECHE NO MUNICIPIO DE SANTA CRUZ DO CAPIBARIBE, LOTE I - CONSTRUÇÃO DE 01 CRECHE PADRÃO FNDE - TIPO 1 NO BAIRRO ACAUÃ</t>
  </si>
  <si>
    <t>M &amp; M EMPREENDIMENTOS E INCORPORAÇÃO LTDA-EPP</t>
  </si>
  <si>
    <t>MANUTENÇÃO PREDIAL PREVENTIVA INCLUINDO MATERIAL, MÃO-DE-OBRA E RESPECTIVOS INSUMOS NAS UNIDADES DE ENSINO</t>
  </si>
  <si>
    <t>74/2017</t>
  </si>
  <si>
    <t>CP 05/2017</t>
  </si>
  <si>
    <t>SERVIÇOS DE RECAPEAMENTO ASFÁLTICO EM CBQU EM DIVERSAS RUAS DESTE MUNICÍPIO, COM MATERIAL E MÃO DE OBRA DA EMPREITEIRA.</t>
  </si>
  <si>
    <t>091/2017</t>
  </si>
  <si>
    <t>TP 03/2017</t>
  </si>
  <si>
    <t>PAVIMENTAÇÃO EM DIVERSAS RUAS DO MUNICÍPIO COM MATERIAL E MÃO-DE-OBRA DA EMPREITEIRA</t>
  </si>
  <si>
    <t>19.088.045/0001-98</t>
  </si>
  <si>
    <t>ECOMAQ EMPRESA DE CONSTRUÇÃO E MAQUINAS EIRELI - EPP</t>
  </si>
  <si>
    <t>PRESTAÇÃO DE SERVIÇOS DE CONSTRUÇÃO DE 01 (UM) CENTRO COMERCIAL DE ARTESANATO NESTE MUNICÍPIO. COM MATERIAL E MÃO DE OBRA DA EMPREITEIRA. .</t>
  </si>
  <si>
    <t>64/2017</t>
  </si>
  <si>
    <t>SERVIÇOS DE RECAPEAMENTO ASFÁLTICO EM CBQU EM DIVERSAS RUAS</t>
  </si>
  <si>
    <t>07.940.834/0001-26</t>
  </si>
  <si>
    <t>CEDRO ENGENHARIA LTDA</t>
  </si>
  <si>
    <t>08.439.201/0001-00</t>
  </si>
  <si>
    <t>CP 001/2019</t>
  </si>
  <si>
    <t>CONSTRUÇÃO DE UMA CRECHE PROINFÂNCIA - TIPO I DA MALHADA (PADRÃO FNDE-MEC), SITUADA NA RUA JOSÉ OILINDA XAVIER, S/N, BELA VISTA, NESTE MUNICÍPIO</t>
  </si>
  <si>
    <t>CP 005/2019 LOTE 01</t>
  </si>
  <si>
    <t>CONSTRUÇÃO DE 01 (UMA) CRECHE,   PADRÃO FNDE TIPO -1 NO BAIRRO SÃO JOSÉ</t>
  </si>
  <si>
    <t>CP 005/2019 LOTE 02</t>
  </si>
  <si>
    <t>CONSTRUÇÃO DE 01 (UMA) CRECHE,   PADRÃO FNDE TIPO -1  NO BAIRRO DONA LICA</t>
  </si>
  <si>
    <t>83/2017</t>
  </si>
  <si>
    <t>21.527.427/0001-12</t>
  </si>
  <si>
    <t>Santa Filomena</t>
  </si>
  <si>
    <t>CONSTRUTORA NELSON DE OLIVEIRA EIRELI-ME</t>
  </si>
  <si>
    <t>TOMADA DE PPREÇO 001/2016</t>
  </si>
  <si>
    <t>EMPRESA ESPECIALIZADA EM EXECUÇÃO DE OBRAS E SERVIÇO DE ENGENHARIA, RELATIVO À EXECUÇÃO DE PAVIMENTAÇÃO EM PEDRAS PARALELAS EM DIVERSAS RUAS DO POÇO COMPRIDO.</t>
  </si>
  <si>
    <t>CONSTRUTORA E LOCADORA NOBERTO MACEDO LTDA</t>
  </si>
  <si>
    <t>TOMADA DE PREÇO 002/2016</t>
  </si>
  <si>
    <t>EMPRESA ESPECIALIZADA EM EXECUÇÃO DE OBRAS E SERVIÇO DE ENGENHARIA, RELATIVO À CONSTRUÇÃO DOS COLETORES E RAMIFICAÇÕES PARA LIGAÇÕES DOMICILIARES EM RUAS DO CENTRO DE SANTA FILOMENA</t>
  </si>
  <si>
    <t>TOMADA DE PREÇO 007/2015</t>
  </si>
  <si>
    <t>EMPRESA ESPECIALIZADA EM EXECUÇÃO DE OBRAS E SERVIÇO DE ENGENHARIA, RELATIVO À CONSTRUÇÃO DE CRECHE TIPO II</t>
  </si>
  <si>
    <t>CONSTRUTORA E LOCADORA NOBERTO MACEDO LTDA - ME</t>
  </si>
  <si>
    <t>052/2017</t>
  </si>
  <si>
    <t>TOMADA DE PREÇO 007/2019</t>
  </si>
  <si>
    <t>PAVIMENTAÇÃO EM PARALELEPIPEDO SEDE E SOCORRO</t>
  </si>
  <si>
    <t>MINISTÉRIO DESENVOLVIMENTO REGIONAL</t>
  </si>
  <si>
    <t>Santa Maria da Boa Vista</t>
  </si>
  <si>
    <t>TP012/2018</t>
  </si>
  <si>
    <t>REFORMA DE (03) TRES QUADRAS POLIESPORTIVAS, TODAS LOCALIZADAS NA ZONA RURAL DO MUNICÍPIO DE SANTA MARIA DA BOA VISTA- PE. QUADRAS NO POVOADO CARAÍBAS, NOS ASSENTAMENTOS VITÓRIA E BOQUEIRÃO.</t>
  </si>
  <si>
    <t>PREFEITURA MUNCIPAL DE SANTA MARIA DA BOA VISTA - PE</t>
  </si>
  <si>
    <t>02.009.917/0001-82</t>
  </si>
  <si>
    <t>CCL CONSTRUÇÕES E CONSULTORIA LTDA- EPP</t>
  </si>
  <si>
    <t>102/2018</t>
  </si>
  <si>
    <t>REFORMA DO GINÁSIO DE ESPORTES DEDÉ APÓSTOLO, LOCALIZADO NA SEDE DO MUNICÍPIO DE SANTA MARIA DA BOA VISTA- PE</t>
  </si>
  <si>
    <t>ARCO ENGENHARIA E CONSTRUÇÕES LTDA - EPP</t>
  </si>
  <si>
    <t>077/2018</t>
  </si>
  <si>
    <t>CONCLUSÃO DA UNIDADE BÁSICA DE SAÚDE- UBS DO BAIRRO MANDACARU, NA SEDE DO MUNICÍPIO DE SANTA MARIA DA BOA VISTA - PE</t>
  </si>
  <si>
    <t>MINISTÉRIO DA SAÚDE- PROGRAMA</t>
  </si>
  <si>
    <t>10.629.006/0001-86</t>
  </si>
  <si>
    <t>CONSTRUTORA RZ FENIX E EMPREENDIMENTOS LTDA</t>
  </si>
  <si>
    <t>CONSTRUÇÃO DE 04 (QUATRO) ESCOLAS MODULARES, EM PAREDES ESTRUTURAIS CONSITUÍDAS DE PAINÉIS DE PVC PREENCHIDOS COM CONCRETO, NOS ASSENTAMENTOS SAFRA E BOQUEIRÃO, POVOADO CARAÍBAS E NO BAIRRO MANDACARU, SEDE DO MUNICÍPIO DE SANTA MARIA DA BOA VISTA - PE</t>
  </si>
  <si>
    <t>16.912.179/0001-93</t>
  </si>
  <si>
    <t>GOLD CONSTRUTORA LTDA - ME</t>
  </si>
  <si>
    <t>AMPLIAÇÃO DA UNIDADE BÁSICA DE SAÚDE- UBS DA COMUNIDADE QUILOMBOLA DO INHANHUM, LOCALIZADA NO INTERIOR DO MUNICÍPIO DE SANTA MARIA DA BOA VISTA- PE</t>
  </si>
  <si>
    <t>MINISTÉRIO DA SAÚDE- EMENDA</t>
  </si>
  <si>
    <t>020/2017</t>
  </si>
  <si>
    <t>CONSTRUÇÃO DE UNIDADE BÁSICA DE SAÚDE DO TIPO 1 NO BAIRRO SANTA LUZIA, ÁREA URBANA DO MUNICÍPIO DE SANTA MARIA DA BOA VISTA- PE</t>
  </si>
  <si>
    <t>W.M. ENGENHARIA LTDA EPP</t>
  </si>
  <si>
    <t>113/2015</t>
  </si>
  <si>
    <t>TP011/2018</t>
  </si>
  <si>
    <t>RECUPERAÇÃO DA ADUTORA DO GARÇA, LOCALIZADA NA ILHA DO SACO, ZONA RURAL DO MUNICÍPIO DE SANTA MARIA DA BOA VISTA- PE</t>
  </si>
  <si>
    <t>090/2018</t>
  </si>
  <si>
    <t>CC001/2018</t>
  </si>
  <si>
    <t>REFORMA E AMPLIAÇÃO DE 03 (TRÊS) ESCOLAS, NAS AGROVILAS 36,25 E 07 DO PROJETO FULGÊNCIO, TODAS LOCALIZADAS NO INTERIOR DO MUNICÍPIO DE SANTA AMRIA DA BOA VISTA- PE</t>
  </si>
  <si>
    <t>TP015/2018</t>
  </si>
  <si>
    <t>REFORMA DE 03 (TRÊS) ESCOLAS, TODAS LOCALIZADAS NA ZONA RURAL DO MUNICÍPIO DE SANTA MARIA DA BOA VISTA- PE. - ASSENTAMENTOS CATALUNHA, VITÓRIA E LUIZ GONZAGA</t>
  </si>
  <si>
    <t>REFORMA E AMPLIAÇÃO DE 03 (TRÊS) ESCOLAS, LOCALIZADAS NA AGROVILA 3 DO PROJETO FULGÊNCIO, POVOADO DE URIMAMÃ E FAZENDA PONTA DA SERRA, TODAS NO INTERIOR DO MUNICÍPIO DE SANTA MARIA DA BOA VISTA- PE</t>
  </si>
  <si>
    <t>08.962.358/0001-07</t>
  </si>
  <si>
    <t>JUGAMA CONSTRUÇÕES LTDA- ME</t>
  </si>
  <si>
    <t>CONSTRUÇÃO DE DUAS SUBESTAÇÕES ABRIGADAS COM DOIS TRANSFORMADORES DE 225KVA CADA, DESTINADO A ADUTORA DO GARÇA, LOCALIZADA NA ILHA DO SACO, ZONA RURAL DO MUNICÍPIO DE SANTA MARIA DA BOA VISTA- PE</t>
  </si>
  <si>
    <t>04.372.408/0001-45</t>
  </si>
  <si>
    <t>ENGELTROM ENGENHARIA ELETROMECÂNICA LTDA- ME</t>
  </si>
  <si>
    <t>PAVIMENTAÇÃO ASFÁLTICA À FRIO NAS AVENIDAS DR. OSCAR SAMPAIO E PROFESSOR OTACÍLIO BARROS DE ARAÚJO, LOCALIZADAS NA SEDE DO MUNICÍPIO DE SANTA MARIA DA BOA VISTA - PE</t>
  </si>
  <si>
    <t>32.628.785/0001-38</t>
  </si>
  <si>
    <t>BEMENG CONSTRUÇÕES E SERVIÇOS DE ENGENHARIA LTDA- EPP</t>
  </si>
  <si>
    <t>Santa Maria do Cambucá</t>
  </si>
  <si>
    <t>CONCORRENCIA 01/2017 PL 03/2017</t>
  </si>
  <si>
    <t>CONSTRUÇÃO DE UNIDADE ESCOLAR INFANTIL EM DECORRÊNCIA DO PROJETO PROINFANCIA TIPO 1.</t>
  </si>
  <si>
    <t>FUNDO DE NACIONAL DE DESENVOLVIMENTO DA EDUCAÇÃO</t>
  </si>
  <si>
    <t>PROQUALITY ENGENHARIA LTDA  EPP</t>
  </si>
  <si>
    <t>108/2018</t>
  </si>
  <si>
    <t>CC 005/2019 PL 023/2019</t>
  </si>
  <si>
    <t>CONSTRUÇÃO, REFORMA E AMPLIAÇÃO DE ABRIGOS PARA PASSAGEIROS COM COBERTURA EM ESTRUTURA METÁLICA.</t>
  </si>
  <si>
    <t>27.458.535/0001-67</t>
  </si>
  <si>
    <t>AL ENGENHARIA EIRELI</t>
  </si>
  <si>
    <t>CC 006/2019 PL 024/2019</t>
  </si>
  <si>
    <t>REFORMA DA ESCOLA PROF. AGRIPINO DE ALMEIDA</t>
  </si>
  <si>
    <t>CONSTRUTORA MATIAS E SILVA LTDA</t>
  </si>
  <si>
    <t>089/2019</t>
  </si>
  <si>
    <t>Santa Terezinha</t>
  </si>
  <si>
    <t>TP  Nº                  1-0002/2011</t>
  </si>
  <si>
    <t>Contratação de Empresa de Engenharia Civil de Espaço Educativo Infantil Pró-Infância Tipo B a ser construído da sede do Município de Santa Terezinha - PE.</t>
  </si>
  <si>
    <t>FNDE PROGRAMA             PAC II PROINFÂNCIA</t>
  </si>
  <si>
    <t>04.231.471/0001-61</t>
  </si>
  <si>
    <t>W.C.N. EMPREENDIMENTOS E SERVIÇOS LTDA</t>
  </si>
  <si>
    <t>035/ 2011</t>
  </si>
  <si>
    <t>TP  Nº                  1-0004/2013</t>
  </si>
  <si>
    <t>Contratação de Empresa de Engenharia Civil para a Conclusão  de Espaço Educativo Infantil Pró-Infância Tipo B a ser construído da sede do Município de Santa Terezinha - PE.</t>
  </si>
  <si>
    <t>11.353.048/0001-08</t>
  </si>
  <si>
    <t>MARIA DO SOCORRO ARAÚJO ROCHA - ME</t>
  </si>
  <si>
    <t>037/ 2013</t>
  </si>
  <si>
    <t>TP  Nº                  003/2013</t>
  </si>
  <si>
    <t>Execução de Serviços de Construção da Academia da Saúde do Distrito do Tigre, deste Município.</t>
  </si>
  <si>
    <t>13.645.149/0001-70</t>
  </si>
  <si>
    <t>D &amp; D CONSTRUTORA LTDA - ME</t>
  </si>
  <si>
    <t>003/ 2013</t>
  </si>
  <si>
    <t>São Benedito do Sul</t>
  </si>
  <si>
    <t>TOMADA DE PREÇO -001/2014 PROCESSO LICITATORIO  006/2014</t>
  </si>
  <si>
    <t>CONSTRUÇÃO DE 03 UNIDADES BASICAS DE SAUDE</t>
  </si>
  <si>
    <t>JVS CONSTRUTORA LTDA - EPP</t>
  </si>
  <si>
    <t>006/2014</t>
  </si>
  <si>
    <t>CARTA CONVITE 001/2017</t>
  </si>
  <si>
    <t>REFORMA E MELHORIA DA CRECHE SUERDA CAVALCANTRE MELO</t>
  </si>
  <si>
    <t>JOSÉ ALYSSON DA SILVA - EPP</t>
  </si>
  <si>
    <t>TOMADA DE PREÇO-006/2013 PROCESSO LICITATORIO  033/2013</t>
  </si>
  <si>
    <t>CONSTRUÇÃO CRECHE TIPO B - PADRÃO FNDE</t>
  </si>
  <si>
    <t>LCR    CONSTRUTORA LTDA</t>
  </si>
  <si>
    <t>CONSTRUÇÃO QUADRA - PADRÃO FNDE</t>
  </si>
  <si>
    <t>049/2013</t>
  </si>
  <si>
    <t>São Bento do Una</t>
  </si>
  <si>
    <t>TP 004/2019 (PROC.039/2019)</t>
  </si>
  <si>
    <t>Contratação de Serviço de engenharia para a pavimentação em blocos Intertravados da Travessa do CCI (Centro de Convivência de Idosos) e Travessa 1, 2, e 3, localizada no Loteamento Santo Afonso, no município de São Bento do Una.</t>
  </si>
  <si>
    <t>Fundo Estadual de Apoio aos Municípios (FEM)</t>
  </si>
  <si>
    <t>34.075.655/0001-40</t>
  </si>
  <si>
    <t>F S CONSTRUÇÕES E ENGENHARIA LTDA</t>
  </si>
  <si>
    <t>Ministério do Esporte</t>
  </si>
  <si>
    <t>DP 003/2018 (PROC.058/2018)</t>
  </si>
  <si>
    <t>Contratação de Serviço de engenharia para Reforma e revitalização da Praça Osvaldo Celso Maciel, na vila do Espírito Santo, no município de São Bento do Una – PE</t>
  </si>
  <si>
    <t>Ministério das Cidades (MCID/CAIXA)</t>
  </si>
  <si>
    <t>10.550.807/0001-51</t>
  </si>
  <si>
    <t>NOE RENAN OLIVEIRA ALMEIDA EIRELI</t>
  </si>
  <si>
    <t>233/2018</t>
  </si>
  <si>
    <t>CP 002/2018 (PROC.052/2018)</t>
  </si>
  <si>
    <t>Ministerio das Cidades (MCID/CAIXA)</t>
  </si>
  <si>
    <t>M&amp;W SERVIÇOS DE CONSTRUÇÃO E REFORMA LTDA</t>
  </si>
  <si>
    <t>Serviço de engenharia para Reforma da Praça Historiador Adalberto Paiva, centro, neste município, LOTE II</t>
  </si>
  <si>
    <t>267/2018</t>
  </si>
  <si>
    <t>Serviço de engenharia para Reforma da Praça General João Siqueira, centro, neste município, LOTE III</t>
  </si>
  <si>
    <t>268/2018</t>
  </si>
  <si>
    <t>Serviço de engenharia para Reforma da Praça Juventino de Oliveira, Loteamento João Paulo II, neste município, LOTE IV</t>
  </si>
  <si>
    <t>269/2018</t>
  </si>
  <si>
    <t>Serviço de engenharia para Reforma da Praça Lívio Valença, José do Patrocínio Mota, neste município, LOTE V</t>
  </si>
  <si>
    <t>270/2018</t>
  </si>
  <si>
    <t>AMPLUSTEC CONSTRUÇÕES E SERVIÇOS LTDA-EPP</t>
  </si>
  <si>
    <t>049/2020</t>
  </si>
  <si>
    <t>Fundo Nacional de Desenvolvimento da Educação (FNDE-MEC)</t>
  </si>
  <si>
    <t>TP 001/2019 (PROC.013/2019)</t>
  </si>
  <si>
    <t>Contratação de serviço de engenharia para Conclusão dos serviços remanescente da construção de uma Creche/Escola Projeto Pró Infância, Tipo 1, localizado no Loteamento Santo Afonso, no município de São Bento do Una – PE.</t>
  </si>
  <si>
    <t>DP 005/2018 (PROC.070/2018)</t>
  </si>
  <si>
    <t>Contratação de serviço de engenharia para serviço remanescentes para conclusão da construção da quadra coberta com vestiário padrão FNDE, Localizada no Povoado da Jurubeba, zona rural, deste município.</t>
  </si>
  <si>
    <t>24.363.073/0001-06</t>
  </si>
  <si>
    <t>VASCONCELOS SERVIÇOS DE ENGENHARIA EIRELI</t>
  </si>
  <si>
    <t>253/2018</t>
  </si>
  <si>
    <t>TP 010/2018 (PROC.065/2018)</t>
  </si>
  <si>
    <t>Contratação de serviço de engenharia para Reforma e ampliação da Escola Ester Siqueira de Souza, no município de São Bento do Una – PE</t>
  </si>
  <si>
    <t>TP 009/2018 (PROC.047/2018)</t>
  </si>
  <si>
    <t>Contratação de Serviço de engenharia para Construção remanescente de 01 (uma) creche, tipo 2, localizada no Loteamento Menino Jesus de Praga, no município de São Bento do Una – PE</t>
  </si>
  <si>
    <t>M &amp; W SERVIÇOS DE CONSTRUÇÃO E REFORMA LTDA</t>
  </si>
  <si>
    <t>243/2018</t>
  </si>
  <si>
    <t>PP 008/2018 (PROC.031/2018)</t>
  </si>
  <si>
    <t>Contratação de empresa para fornecimento parcelado de material de consumo diversificado(materiais para construção, pintura, ferramentas e acessórios, elétrico, hidráulico e sanitário), destinado a secretaria de saúde, deste município.</t>
  </si>
  <si>
    <t>VIVA DISTRIBUIDORA DE PRODUTOS EIRELI ME</t>
  </si>
  <si>
    <t>TP 001/2017 (PROC.008/2017)</t>
  </si>
  <si>
    <t>Contratação de serviço de engenharia para Construção da Unidade Básica de Saúde – UBS, da Balança, neste município.</t>
  </si>
  <si>
    <t>CONSTRUTORA SANTOS E LIMA LTDA – EPP</t>
  </si>
  <si>
    <t>São Caetano</t>
  </si>
  <si>
    <t>Concorrência Publica  002/2013</t>
  </si>
  <si>
    <t>Contratação de serviços para construção de uma Escola Infantil (creche) tipo B , em conformidade com as normas do FNDE, nesta cidade.</t>
  </si>
  <si>
    <t>PAC/FNDE/MEC</t>
  </si>
  <si>
    <t>Planalto Pajeu Empreendimentos Ltda</t>
  </si>
  <si>
    <t>032/2012</t>
  </si>
  <si>
    <t>Distrato</t>
  </si>
  <si>
    <t>Proc. 015/15  concorrência. 001/15</t>
  </si>
  <si>
    <t>Contratação de serviços para construção de uma ponte para veiculos e pedestres sobre o Rio Ipojuca, nesta cidade.</t>
  </si>
  <si>
    <t>04.451.521/0001-16</t>
  </si>
  <si>
    <t>Ogel Obras Gerais Eirelli-EPP</t>
  </si>
  <si>
    <t>014/15</t>
  </si>
  <si>
    <t>Proc. 017/15  TP. 003/15</t>
  </si>
  <si>
    <t>Contratação de serviços para construção do Centro Cultural , nesta cidade.</t>
  </si>
  <si>
    <t>MTURISMO</t>
  </si>
  <si>
    <t>SS-Serviços, Locações e construções Ltda-EPP</t>
  </si>
  <si>
    <t>Proc. 021/14   TP. 001/14</t>
  </si>
  <si>
    <t>Contratação de serviços de construção das arquibancadas e urbanização do campo de futebol municipal, neste municipal</t>
  </si>
  <si>
    <t>065/2014</t>
  </si>
  <si>
    <t>concorrencia pública  004/2010</t>
  </si>
  <si>
    <t>contratação  de serviços especializados na implantação de sistema de Esgotamento Sanitário, deste Município, conf. TC/PAC 0554/07 e PAC 686/09</t>
  </si>
  <si>
    <t>TERMO COMPROMISSO/PAC TERMO COMPROMISSO/PAC</t>
  </si>
  <si>
    <t>scave- Serviços de engenharia e Locação Ltda</t>
  </si>
  <si>
    <t>xx</t>
  </si>
  <si>
    <t>Proc.011/17 Tomada de Preço 051/17</t>
  </si>
  <si>
    <t>Prestação de serviços para reforma e ampliação das Rede Municipal de Ensino, na zona urbana e rural, deste cidade.</t>
  </si>
  <si>
    <t>11.539.332/0001-65</t>
  </si>
  <si>
    <t>Construtora Alto do Moura Eireli-EPP</t>
  </si>
  <si>
    <t>São João</t>
  </si>
  <si>
    <t>TP 003/2018 (TOMADA DE PREÇO DE NÚMERO 3 OCORRIDA EM 2018)</t>
  </si>
  <si>
    <t>Construção de uma escola no Sítio Oitenta.</t>
  </si>
  <si>
    <t>17.459.533/001-39</t>
  </si>
  <si>
    <t>DISLOC CONSTRUÇÕES E EMPREENDIMENTO EIRELI</t>
  </si>
  <si>
    <t>18/2018</t>
  </si>
  <si>
    <t>TP 001/2020 (TOMADA DE PREÇO DE NÚMERO 1 OCORRIDA EM 2020)</t>
  </si>
  <si>
    <t>CONSTRUÇÃO DE QUIOSQUE DE ALIMENTAÇÃO NA PRAÇA DE EVENTOS</t>
  </si>
  <si>
    <t>TP 002/2020 (TOMADA DE PREÇO DE NÚMERO 2 OCORRIDA EM 2020)</t>
  </si>
  <si>
    <t>CONTRUÇÃO DA PRAÇA DA BIBLIA</t>
  </si>
  <si>
    <t>TP 001/2019 (TOMADA DE PREÇO DE NÚMERO 1 OCORRIDA EM 2019)</t>
  </si>
  <si>
    <t>PAVIMENTAÇÃO ASFÁLTICA DA RUA AUGUSTO PEIXOTO NESTE MUNICÍPIO</t>
  </si>
  <si>
    <t>São Joaquim do Monte</t>
  </si>
  <si>
    <t>TP 03/2015</t>
  </si>
  <si>
    <t>PAVIMENTAÇÃO E DRENAGEM DE VIAS URBANAS DO MUNICÍPIO DE SÃO JOAQUIM DO MONTE – PE</t>
  </si>
  <si>
    <t>20.298.277/0001-50</t>
  </si>
  <si>
    <t>WALTER L. DA SILVA CONSTRUÇÕES LTDA-ME</t>
  </si>
  <si>
    <t>075/2015</t>
  </si>
  <si>
    <t>TOMADA DE PREÇOS 002/2015</t>
  </si>
  <si>
    <t>18.668.477/0001-05</t>
  </si>
  <si>
    <t>CONSTRUPAV CONSTRUCOES E
PAVIMENTACOES
LTDA - ME</t>
  </si>
  <si>
    <t>REFORMA DO HOSPITAL MUNICIPAL DE SÃO JOAQUIM DO MONTE</t>
  </si>
  <si>
    <t>GOVERNO DO ESTADO - FEM</t>
  </si>
  <si>
    <t>023-A/ 2015</t>
  </si>
  <si>
    <t>TP 05/2016</t>
  </si>
  <si>
    <t>CONSTRUÇÃO DE UMA CRECHE PADRÃO FNDE TIPO 2 NO DISTRITO DE BARRA DO RIACHÃO</t>
  </si>
  <si>
    <t>091/2016</t>
  </si>
  <si>
    <t>030/2015</t>
  </si>
  <si>
    <t>TP 07/2016</t>
  </si>
  <si>
    <t>REFORMA DO CEMITÉRIO MUNICIPAL</t>
  </si>
  <si>
    <t>MANDACARU CONSTRUÇÕES DE EDIFÍCIOS LTDA EPP</t>
  </si>
  <si>
    <t>HE CONSTRUTORA E ESTRUTURAS LTDA-ME</t>
  </si>
  <si>
    <t>TP 10/2018</t>
  </si>
  <si>
    <t>IMPLANTAÇÃO DE PAVIMENTAÇÃO EM DIVERSAS VIAS LOCALIZADAS NO MUNICÍPIO DE SÃO JOAQUIM DO MONTE/PE</t>
  </si>
  <si>
    <t>TP 04/2019</t>
  </si>
  <si>
    <t>CONCLUSÃO DE COBERTA DE QUADRA ESCOLAR, LOCALIZADA NA ESCOLA INTERMEDIÁRIA VITÓRIA TENÓRIO, NO 2º DISTRITO DE BARRA DO RIACHÃO NO MUNICÍPIO DE SÃO JOAQUIM DO MONTE/PE,</t>
  </si>
  <si>
    <t>STERPHANNIE R B QUEIROZ</t>
  </si>
  <si>
    <t>289/2019</t>
  </si>
  <si>
    <t>TP 07/2019</t>
  </si>
  <si>
    <t>EXECUÇÃO DOS SERVIÇOS DE MANUTENÇÃO DA ESCOLA JOSÉ DE ANDRADE GUEDES, DISTRITO DE VILA DE SANTANA NO MUNICÍPIO DE SÃO JOAQUIM DO MONTE</t>
  </si>
  <si>
    <t>302/2019</t>
  </si>
  <si>
    <t>São José do Belmonte</t>
  </si>
  <si>
    <t>00.539.634/0001-17</t>
  </si>
  <si>
    <t>00.120.518/0001-69</t>
  </si>
  <si>
    <t>Construcaj Construção Ltda</t>
  </si>
  <si>
    <t>Tomada de preços Nº 003/2019</t>
  </si>
  <si>
    <t>Implatação de redes de esgotamentos sanitário em divs ruas do Município</t>
  </si>
  <si>
    <t xml:space="preserve">
00.120.518/0001-69</t>
  </si>
  <si>
    <t>Sem Execução</t>
  </si>
  <si>
    <t>01.966.671/0001-74</t>
  </si>
  <si>
    <t>048/2016</t>
  </si>
  <si>
    <t>São José do Egito</t>
  </si>
  <si>
    <t>SS SERVIÇOS, LOCAÇÕES E CONSTRUÇÕES E LTDA - EPP</t>
  </si>
  <si>
    <t>MINSTÉRIO DAS CIDADES/CAIXA</t>
  </si>
  <si>
    <t>TP003/2017</t>
  </si>
  <si>
    <t>Serviços Construção de Pavimentações de Vias Públicas para atender a Secretaria Municipal de Obras do Município</t>
  </si>
  <si>
    <t>17.614.228/0001-74</t>
  </si>
  <si>
    <t>Serviços de Reforma e Ampliação das Escolas da Rede Municipal de Ensino no Município</t>
  </si>
  <si>
    <t>COSTA LIRA SERVIÇOS E TRANSPORTES LTDA - EPP</t>
  </si>
  <si>
    <t>10.145/2015</t>
  </si>
  <si>
    <t>13.637.564/0001-81</t>
  </si>
  <si>
    <t>São Lourenço da Mata</t>
  </si>
  <si>
    <t>Requalificação da praça de esportes e da cultura pec modelo 700MP.</t>
  </si>
  <si>
    <t>DINIZ CONSULTORIA &amp; CONSTRUÇÕES LTDA EPP</t>
  </si>
  <si>
    <t>164/2018</t>
  </si>
  <si>
    <t xml:space="preserve">Execução da reforma e modernização do ginásio de esportes - o pereirão - no município de São ourenço da Mata/PE. </t>
  </si>
  <si>
    <t>Ministério do Esporte Representado pela Caixa Econômica Federal</t>
  </si>
  <si>
    <t>05.494.354/0001-53</t>
  </si>
  <si>
    <t>NCE CONSTRUÇÕES E INSTALAÇÕES LTDA</t>
  </si>
  <si>
    <t>223/2018</t>
  </si>
  <si>
    <t>Contratação de empresa especializada na execução de serviços de engenharia a serem realizados no centro social urbano, situado á rua Dr. Luiz Correia de Araújo  Centro, no município de Sõ Lourenço da Mata.</t>
  </si>
  <si>
    <t>02.24.282/0001-64</t>
  </si>
  <si>
    <t>STATICA SERVIÇOS E COSNTRUÇÕES LTDA EPP</t>
  </si>
  <si>
    <t>181/2018</t>
  </si>
  <si>
    <t>Contratação de empresa de engenharia especializada na execução de serviços de engenharia a serem realizados na reforma/ requalificação das escolas municipais Ariano Suassuna, Dulcy CÂndida, Nave da Fantasia e Tiradentes no município de São Lourenço da Mata.</t>
  </si>
  <si>
    <t>CONSTRUTORA SENTRA LTDA EPP</t>
  </si>
  <si>
    <t>TP 008/2021</t>
  </si>
  <si>
    <t>Contratação de empresa de engenharia para prestação de serviço de manutenção contiínua preventiva e corretiva de iluminação pública.</t>
  </si>
  <si>
    <t>08.580.757/0001-03</t>
  </si>
  <si>
    <t>CASMATEL SERVIÇOS ELÉTRICOS LTDA</t>
  </si>
  <si>
    <t>São Vicente Ferrer</t>
  </si>
  <si>
    <t>04/2019</t>
  </si>
  <si>
    <t>Cartas Convite nº 08/2020</t>
  </si>
  <si>
    <t>Construção do espaço Criança no PE. Nazareno, Requalificação da área externa do cemitério de Siriji e acesso</t>
  </si>
  <si>
    <t>24.501.458/0001-92</t>
  </si>
  <si>
    <t>Pernambuco Engenharia Eireli</t>
  </si>
  <si>
    <t>18/2020</t>
  </si>
  <si>
    <t>TP nº 05/2018</t>
  </si>
  <si>
    <t>Contratação de Empresa de engenharia para execução de serviços de pavimentação, drenagem e sinalização em diversas ruas do município de São Vicente Ferrer - PE</t>
  </si>
  <si>
    <t>Construtora Marferrei LTDA</t>
  </si>
  <si>
    <t>32/2018</t>
  </si>
  <si>
    <t>Serra Talhada</t>
  </si>
  <si>
    <t>Governo Federal - Ministério da Saúde</t>
  </si>
  <si>
    <t>030/2014</t>
  </si>
  <si>
    <t>Serviços concluídos, aguardando recurso para realização de pagamento</t>
  </si>
  <si>
    <t>CP005/2015</t>
  </si>
  <si>
    <t>Contratação de Empresa de Engenharia para Execução dos Serviços de Pavimentação com Paralelepípedo de diversas Ruas - Bairros COHAB e Tancredo Neves</t>
  </si>
  <si>
    <t>Governo Federal - Ministério das Cidades</t>
  </si>
  <si>
    <t>Natal Engenharia LTDA</t>
  </si>
  <si>
    <t>065/2015</t>
  </si>
  <si>
    <t>21.373.353/0001-07</t>
  </si>
  <si>
    <t>Construtora e Serviços WJC Ltda</t>
  </si>
  <si>
    <t>CP001/2016</t>
  </si>
  <si>
    <t>Contratação de Empresa para Construção de UBS nos Bairros Centro II, Caxixola, Bom Jesus I, COHAB I e Construção de uma UBS, Tipo II, no Bairro Mutirão</t>
  </si>
  <si>
    <t>TP002/2016</t>
  </si>
  <si>
    <t>Contratação de Pessoa Jurídica para Implantação de 25 Sistemas Simplificados de Abastecimento D'água,com a Perfuração de 25 Poços Artesianos,a instalação de 25 Reservatórios com Capacidade para 20 mil litros e a Execução de 25 Rede de Distribuição Domiciliares</t>
  </si>
  <si>
    <t>Ministério da Integração- CODEVASF</t>
  </si>
  <si>
    <t>093/2016</t>
  </si>
  <si>
    <t>CP002/2017</t>
  </si>
  <si>
    <t>Contratação de Pessoa Jurídica para Serviço de Pavimentação em Pedra Granítica em Diversas Ruas</t>
  </si>
  <si>
    <t>041/2017</t>
  </si>
  <si>
    <t>Contratação de Pessoa Jurídica para Execução dos Serviços de Pavimentação em Paralelepípedo Granítico em Diversas Ruas</t>
  </si>
  <si>
    <t>01.162.892./0001-90</t>
  </si>
  <si>
    <t>Renove Construções Eireli EPP</t>
  </si>
  <si>
    <t>085/2017</t>
  </si>
  <si>
    <t>Contrato reincidido</t>
  </si>
  <si>
    <t>CP004/2017</t>
  </si>
  <si>
    <t>Construção da Unidade de Pronto Atendimento - 24h</t>
  </si>
  <si>
    <t>18.218.614/0001-00</t>
  </si>
  <si>
    <t>M&amp;M Construção Ltda - ME</t>
  </si>
  <si>
    <t>144/2017</t>
  </si>
  <si>
    <t>TP006/2017</t>
  </si>
  <si>
    <t>Contratação de Pessoa Jurídica para Fornecimento e Instalção de Revestimento de Caixa D'ÁGUA Pré-Moldada</t>
  </si>
  <si>
    <t>175/2017</t>
  </si>
  <si>
    <t>Processo sob responsabilidade da Secretaria de Educação</t>
  </si>
  <si>
    <t>TP009/2017</t>
  </si>
  <si>
    <t>Contratação de Pessoa Jurídica para Pavimentação em Paralelepípedo Granítico em Distritos</t>
  </si>
  <si>
    <t>183/2017</t>
  </si>
  <si>
    <t>TP011/2017</t>
  </si>
  <si>
    <t>Contratação de Pessoa Jurídica para Execução dos Serviços de Pavimentação em Pedra Granítica nas Ruas Osvaldo de Godoy Lima, José Joaquim de Lima, Antônio Alves de Oliveira e Vereador Espedito Eliodório no Bairro AABB</t>
  </si>
  <si>
    <t>190/2017</t>
  </si>
  <si>
    <t>Contratação de Pessoa Jurídica para Prestação de Serviços de Pavimentação em Ruas Diversas</t>
  </si>
  <si>
    <t>Britagem Industria e Serviços Ltda</t>
  </si>
  <si>
    <t>104/2018</t>
  </si>
  <si>
    <t>CV014/2018</t>
  </si>
  <si>
    <t>Contratação de Pessoa Jurídica para Manutenção Asfáltica em diversas Ruas</t>
  </si>
  <si>
    <t>C de Sá N Mendes - ME</t>
  </si>
  <si>
    <t>Cancelado</t>
  </si>
  <si>
    <t>Contratação de Pessoa Jurídica para Construção de Proinfâcia (Creche) - Tipo 1 - Opção 220V com sapatas, no Bairro Mutirão</t>
  </si>
  <si>
    <t>Contrato reincidido,  novo processo licitatório em andamento</t>
  </si>
  <si>
    <t>TP005/2019</t>
  </si>
  <si>
    <t>Contratação de Pessoa Jurídica para Prestação  de Serviços de Pavimentação Asfáltica na Rua Joaquim Alves de Magalhães, Bairro AABB</t>
  </si>
  <si>
    <t>CV016/2019</t>
  </si>
  <si>
    <t>Contratação de Empresa para Prestação de Serviço de Requalificação da Waldemar  de Oliveira (Trecho em Pavimento Granítico)</t>
  </si>
  <si>
    <t>29.205.959/0001-45</t>
  </si>
  <si>
    <t>Oliveira Serviços de Construção Eireli</t>
  </si>
  <si>
    <t>Contratação de Pessoa Jurídica para Construção de Proinfância (CRECHE) - Tipo 1 - Opção 220V com sapatas, Bairro Mutirão</t>
  </si>
  <si>
    <t>M&amp;W Serviços de Construção e Reforma Ltda</t>
  </si>
  <si>
    <t>Serrita</t>
  </si>
  <si>
    <t>CODEVASF</t>
  </si>
  <si>
    <t>TP010/2016</t>
  </si>
  <si>
    <t>CONTRATAÇÃO DE EMPRESA ESPECIALIZADA PARA REALIZAR CONSTRUÇÃO DE PAVIMENTAÇÃO EM PARALELEPÍPEDOS GRANÍTICOS NAS RUAS JOÃO NUNES MAGALHÃES, MARIA DO SOCORRO LEITE E PEDRO NOGUEIRA SAMPAIO NA SEDE DO MUNICÍPIO DE SERRITA-PE, Contrato de Repasse n.º 822878/2015 - Ministério das Cidades - Caixa</t>
  </si>
  <si>
    <t>CONSTRUTORA ANDALUZ LTDA-ME</t>
  </si>
  <si>
    <t>CONTRATAÇÃO DE EMPRESA ESPECIALIZADA PARA REALIZAR CONSTRUÇÃO DE CANTEIRO NA AVENIDA DANIEL ARRAES, NA SEDE E PRAÇAS NOS SÍTIOS BARRINHA, LAJES E MULUNGU NA ZONA RURAL DO MUNICÍPIO DE SERRITA-PE</t>
  </si>
  <si>
    <t>22.643.024/0001-00</t>
  </si>
  <si>
    <t>I A MACEDO SANTANA CONSTRUÇÕES -ME</t>
  </si>
  <si>
    <t>DP</t>
  </si>
  <si>
    <t>CONSTRUÇÃO DE 02 PASSAGENS MOLHADA DE TERRA BATIDA NAS ESTRADAS DE SERRITA AOS SITIOS: GURDIÃO E CACIMBA NOVA ZONA RURAL DO MUNICIPIO DE SERRITA</t>
  </si>
  <si>
    <t>Sirinhaém</t>
  </si>
  <si>
    <t>CONCORRÊNCIA Nº 001/2018</t>
  </si>
  <si>
    <t>DISPENSA Nº 008/2017</t>
  </si>
  <si>
    <t>RECUPERAÇÃO DE PAVIMENTAÇÃO ASFÁLTICA EXISTENTE (TAPA BURACO) NAS RUAS DA SEDE E DISTRITOS DE BARRA DE SIRINHAÉM E AGROVILA</t>
  </si>
  <si>
    <t>14.780.722/0001-00</t>
  </si>
  <si>
    <t>B L CONSTRUTORA E SERVIÇOS LTDA-ME</t>
  </si>
  <si>
    <t>061/2017</t>
  </si>
  <si>
    <t>CONSTRUÇÃO DE 15 (QUINZE) VESTIÁRIOS EM DIVERSAS LOCALIDADES DO MUNICÍPIO – SIRINHAÉM/PE</t>
  </si>
  <si>
    <t>NORDESTE CONSTRUÇÕES E INSTALAÇÕES E LOCAÇÕES – ME</t>
  </si>
  <si>
    <t>123/2018</t>
  </si>
  <si>
    <t>Surubim</t>
  </si>
  <si>
    <t>T. P. N° 004/2018 PROC. LIC. N° 042/2018</t>
  </si>
  <si>
    <t>CONTRATAÇÃO DE EMPRESA DE ENGEMHARIA PARA EXECUÇÃO DAS OBRAS DIVIDIDAS DAS SEGUINTE FORMA: LOTE I -  CONSTRUÇÃO DE UMA ACADEMIA DA SAUDE NO BAIRRO DA "COHAB 2"; E O LOTE II - REVITALIZAÇÃO DA PRAÇA DE LAGOA DA VACA E SUA ADAPTAÇÃO PARA UMA ACADEMIA DA SAÚDE</t>
  </si>
  <si>
    <t>Z PAULA CONSTRUÇÕES LTDA - EPP</t>
  </si>
  <si>
    <t>T.P. N° 003/2017 PROC. LIC. N° 006/2017</t>
  </si>
  <si>
    <t>CONTRATAÇÃO DE EMPRESA DE ENGENHARIA PARA OBRAS DE REFORMA E AMPLIAÇÃO DA UNIDADE BÁSICA DE SAÚDE JOSÉ SEVERINO DA SILVA</t>
  </si>
  <si>
    <t>05.080.814/000-05</t>
  </si>
  <si>
    <t>MONTENEGRO CONSTRUÇÕES LTDA- EPP</t>
  </si>
  <si>
    <t>55/2017</t>
  </si>
  <si>
    <t>T. P. N°002/2017 PROC. LIC. N°005/2017</t>
  </si>
  <si>
    <t>CONTRATAÇÃO DE EMPRESA DE ENGENHARIA PARA A RECUPERAÇÃO DO CAMPO DE FUTEBOL DENOMINADO CAMPO COQUEIRO</t>
  </si>
  <si>
    <t>BL CONSTRUTORA E SERVIÇOS LTDA-ME</t>
  </si>
  <si>
    <t>T.P. N° 003/2014 PROC. LIC. N° 061/2014</t>
  </si>
  <si>
    <t>CONTRATAÇÃO DE EMPRESA DE ENGENHARIA PARA IMPLANTAÇÃO DO ANEL VIÁRIO DO MUNICIPIO DE SURUBIM</t>
  </si>
  <si>
    <t>040/2014</t>
  </si>
  <si>
    <t>PROQUALYT ENGENHARIA LTDA - EPP</t>
  </si>
  <si>
    <t>CONSTRUTORA MAFERREI LTDA</t>
  </si>
  <si>
    <t>T.P. 004/2019 PROC. LIC.107/2019</t>
  </si>
  <si>
    <t>078/2019</t>
  </si>
  <si>
    <t>CONTRATAÇÃO DE EMPRESA DE ENGENHARIA PARA: LOTE I - CONSTRUÇÃO DE UMA PRAÇA DE CONVIVÊNCIA; LOTE II - CONTRUÇÃO DOS EQUIPAMENTOS DA PRAÇA DE CONVIVÊNCIA-LOTE II</t>
  </si>
  <si>
    <t>RDC 001/2020 PROC. ADM. 070/2020</t>
  </si>
  <si>
    <t>CONSTRUÇÃO DE UMA UNIDADE BÁSICA DE SAÚDE (UBS TIPO 01) NO BAIRRO SANTO ANTONIO, MUNICIPIO DE SURUBIM/PE</t>
  </si>
  <si>
    <t>RDC 005/2020 PROC. ADM 076/2020</t>
  </si>
  <si>
    <t>CONTRATAÇÃO DE EMPRESA DE ENGENHARIA PARA PAVIMENTAÇÃO EM PARALELEPIPEDOS GRANÍTICOS DA VIA DE ACESSO AO JUCÁ FERRADO - ETAPA 01  E ETAPA 02 (LOTE 01 E LOTE 02), NO MUNICIPIO DE SURUBIM/PE- LOTE 2</t>
  </si>
  <si>
    <t>PREGÃO ELET. 020/2020 PROC. ADM. 095/2020</t>
  </si>
  <si>
    <t>CONTRATAÇÃO DE EMPRESA DE ENGENHARIA PARA A PAVIMENTAÇÃO,  EM PARALELEPIPEDOS GRANÍTICOS DE DIVERSAS RUAS DO BAIRRO DE SÃO JOSÉ, NO MUNICIPIO DE SURUBIM/PE</t>
  </si>
  <si>
    <t>090/2020</t>
  </si>
  <si>
    <t>Tacaimbó</t>
  </si>
  <si>
    <t>PAVIMENTAÇÃO DAS VIAS: RUA INÊS CARMELITA DA SILVA, RUA PEDRO TORRES DA SILVA (TRECHO 1), JOSÉ MALAQUIAS FILHO (TRECHO), RUA LORIVAL FERREIRA DE ANDRADE, JOSÉ JOTA DE SOUZA, RUA NOSSA SENHORA DE FÁTIMA E RUA ANTONIO NUNES PEREIRA</t>
  </si>
  <si>
    <t>CONVITE 01/2019</t>
  </si>
  <si>
    <t xml:space="preserve">
MANUTENÇÕES E REFORMAS DA ESCOLA MUNICIPAL FELISMINO GUEDES, A ESCOLA E A
QUADRA MUNICIPAL ALBERTINO TEJO, ESCOLA MUNICIPAL AMARO VIEIRA E CONSTRUÇÃO DO MURO PARA A ESCOLA FNDE COM SEIS SALAS</t>
  </si>
  <si>
    <t>22.749.567/0001-06</t>
  </si>
  <si>
    <t>CONSTRUTORA SALVIANO FILHO EIRELI - ME</t>
  </si>
  <si>
    <t>TOMADA DE PREÇO : N°004/2018</t>
  </si>
  <si>
    <t>CONCLUSÃO DA CONSTRUÇÃO DE ESCOLA INFANTIL CONVENCIONAL TIPO 2 FNDE,  LOCALIZADO NO LOTEAMENTO RANCHO ALEGRE, TACAIMBÓ PE</t>
  </si>
  <si>
    <t>SIMEC</t>
  </si>
  <si>
    <t>GESSE DE SOUZA SANTANA</t>
  </si>
  <si>
    <t>Tacaratu</t>
  </si>
  <si>
    <t>Tomada de Preços / 013/2014</t>
  </si>
  <si>
    <t>Urbanização e iluminação da Av. José Estevão e Dep. Afonso Ferraz e Reforma e Ampliação da Praça Franscina Maria de Araújo, no Distrito de Caraibeiras e Urbanização e iluminação da Av. Aristides Teles de Menezes e Av. Manoel Mariano na Sede do Município</t>
  </si>
  <si>
    <t>12.343.102/0001-99</t>
  </si>
  <si>
    <t>Barbosa e Serafim Construções e serviços Ltda ME</t>
  </si>
  <si>
    <t>016/2014</t>
  </si>
  <si>
    <t>Concluida e Quitada</t>
  </si>
  <si>
    <t>Concorrência / 016/2014</t>
  </si>
  <si>
    <t>Recapeamento asfáltico em CBUQ de diversas ruas de Caraibeiras e Tacaratu/pe</t>
  </si>
  <si>
    <t>033/2014</t>
  </si>
  <si>
    <t>GL- Empreendimentos Ltda - ME</t>
  </si>
  <si>
    <t>Paralisada, aguardando repasse de parcela do recurso por parte do Estado para Conclusão da obra</t>
  </si>
  <si>
    <t>Tomada de Preços / 003/2016</t>
  </si>
  <si>
    <t>Projeto executivo de engenharia de contrução do complexo turístico do Mirante da Serra</t>
  </si>
  <si>
    <t>BL Construtora e Serviços Ltda-ME</t>
  </si>
  <si>
    <t>Tomada de Preços / 010/2016</t>
  </si>
  <si>
    <t>Pavimentação em Paralelepipedos graniliticos e sinalização vertical das ruas: Rua João Vicente de Lima, Rua Nossa Sra. Da Saúde e Trav. Pedro Joaquim do Nascimento</t>
  </si>
  <si>
    <t>Ministério das cidades</t>
  </si>
  <si>
    <t>Nordeste Construções Instalações e locações - Ltda -ME</t>
  </si>
  <si>
    <t>Pregão Presencial / 014/2017</t>
  </si>
  <si>
    <t>Conservação e manutenção das vias urbanas</t>
  </si>
  <si>
    <t>NVM Engenharia LTDA-ME</t>
  </si>
  <si>
    <t>Contrato Vencido e não renovado</t>
  </si>
  <si>
    <t>Suiça do Agreste Empreendimentos Ltda-ME</t>
  </si>
  <si>
    <t>Tomada de Preços / 015/2017</t>
  </si>
  <si>
    <t>Conclusão dos serviços remanescentes da quadra coberta com vestiário padrão FNDE</t>
  </si>
  <si>
    <t>MEC/FNDE</t>
  </si>
  <si>
    <t>O contrato foi distratado e os serviços remanescentes forão licitados para conclusão do empreendimento</t>
  </si>
  <si>
    <t>Concorrência / 009/2018</t>
  </si>
  <si>
    <t>Reforma da Unidade Mista Edmir Ferraz Gominho</t>
  </si>
  <si>
    <t>MSAÚDE/CAIXA</t>
  </si>
  <si>
    <t>19.192.108/0001-51</t>
  </si>
  <si>
    <t>Arkon Engenharia de Serviços Ltda ME</t>
  </si>
  <si>
    <t>O contrato foi distratado na data 28/05/2020 e nova Empresa foi contratada para execução dos serviços remanescentes</t>
  </si>
  <si>
    <t>Ampliação da Unidade Mista Edmir Ferraz Gominho</t>
  </si>
  <si>
    <t>em execução</t>
  </si>
  <si>
    <t>Tomada de Preços / 001/2019</t>
  </si>
  <si>
    <t>Construção da quadra coberta com vestíario modelo 2 - Opção 220V com sapatas, projeto padrão FNDE, na escola Vereador Claudionor Rodrigues Major</t>
  </si>
  <si>
    <t>001/2019 FME</t>
  </si>
  <si>
    <t>Paralisada, aguardando liberação de recursos do FNDE ( A empresa comunicou distrato)</t>
  </si>
  <si>
    <t>Concorrência / 001/2019 -FME</t>
  </si>
  <si>
    <t>Construção dos serviços remanescentes da escola de 12 salas, projeto FNDE com quadra coberta</t>
  </si>
  <si>
    <t>03.446.513/0001-19</t>
  </si>
  <si>
    <t>UNIVERSOS EMPREENDIMENTOS EIRELI</t>
  </si>
  <si>
    <t>Houve distrato amigável do contrato</t>
  </si>
  <si>
    <t>Tomada de Preços/ 009/2019</t>
  </si>
  <si>
    <t>Construção dos serviços remanescentes na Creche Proinfantil - Escola Tipo 2, projeto FNDE</t>
  </si>
  <si>
    <t>Vale Bento Transporte Escolar e Serviços de Construção Ltda.</t>
  </si>
  <si>
    <t>Tomada de Preços/ PA003/2020</t>
  </si>
  <si>
    <t>Serviços remanescentes de construção da creche proinfância - Escola Tipo 2, Projeto FNDE</t>
  </si>
  <si>
    <t>Obra paralisada houve distrato do contrato</t>
  </si>
  <si>
    <t>Tamandaré</t>
  </si>
  <si>
    <t>PROCESSO LICITATÓRIO Nº 022/2016</t>
  </si>
  <si>
    <t>MANUTENÇÃO PREDIAL PREVENTIVA E CORRETIVA, PEQUENAS REFORMAS</t>
  </si>
  <si>
    <t>PAUBRASIL COMÉRCIO E CONSTRUTORA LTDA-ME</t>
  </si>
  <si>
    <t>PROCESSO LICITATÓRIO Nº 042/2019</t>
  </si>
  <si>
    <t>CONTRATAÇÃO DE EMPRESAS PARAPAVIMENTAÇÃO EM PARALELEPÍPADOS E DRENAGEM URBANA DE VIAS PÚBLICA NO LOTEAMENTO SANTO NO MUNICÍPIO DE TAMANDARE-PE</t>
  </si>
  <si>
    <t>MINISTERIO DAS CIDADES/CAIXA ECONOMICA FEDERAL</t>
  </si>
  <si>
    <t>PROCESSO LICITATÓRIO Nº 048/2019</t>
  </si>
  <si>
    <t>CONTRATAÇÃO DE EMPRESA PARA PRESTAÇÃO DE SERVIÇO DE EXECUÇÃO DOS SERVIÇOS DE PAVIMENTO E DRENAGEM DE 25 RUAS DO MUNICÍPIO COM MATERIAL E MÃO OBRA DA EMPREITEIRA</t>
  </si>
  <si>
    <t>Taquaritinga do Norte</t>
  </si>
  <si>
    <t>ARRECADAÇÃO</t>
  </si>
  <si>
    <t>703.920.074-01</t>
  </si>
  <si>
    <t>Genilson Guimarães Gomes</t>
  </si>
  <si>
    <t>FUNDO ESPECIAL</t>
  </si>
  <si>
    <t>080/2017</t>
  </si>
  <si>
    <t>32.495.671/0001-67</t>
  </si>
  <si>
    <t>Carla Luciana Vidal Silva Lino</t>
  </si>
  <si>
    <t>171/2017</t>
  </si>
  <si>
    <t>Reposição de Calçamento em Diversas Ruas – Sede (Rua José Bezerra de Andrade, Travessa Antônio Martins da Silva ,Rua José Rebello de Castro, Rua Agamenon Magalhães, Rua dos Lírios, Rua Texas, Rua Maria do Carmo Lucena Tejo, Travessa Padre Berenguer, Rua das Verbenas, Rua das Margaridas, Rua das Avencas, Rua Professora Maria José)</t>
  </si>
  <si>
    <t>717.280.664-68</t>
  </si>
  <si>
    <t>José Ilton dos Santos</t>
  </si>
  <si>
    <t>PL n° 009/2018                        TP n° 002/2018</t>
  </si>
  <si>
    <t>Pavimentação da Rua Amaro  Monteiro Da Silva, no distrito de Pão de Açúcar e Rua III (Rádio), Silva de Baixo, referente ao Boletim de Medição 04</t>
  </si>
  <si>
    <t>FEM CALÇAMENTO – EMENDA PARLAMENTAR</t>
  </si>
  <si>
    <t>Charles Silva da Rocha / Mega Rocha</t>
  </si>
  <si>
    <t>PL n° 012/2018                        TP n° 003/2018</t>
  </si>
  <si>
    <t>Recapeamento Asfáltico I nas ruas: Francisco Valdevino Silva, Pedro Pereira da Silva, Getúlio Vargas, Inácio Amaro dos Santos, Cícero Antônio da Silva, José Tavares (trecho II), Etelvina Vieira da Silva e Avenida Balbino Pereira, em Pão de Açúcar, referente ao Boletim de Medição 01</t>
  </si>
  <si>
    <t>RECAPEAMENTO ASFÁLTICO</t>
  </si>
  <si>
    <t>PL n° 013/2018                        TP n° 004/2018</t>
  </si>
  <si>
    <t>Recapeamento Asfáltico nas ruas: General Rondon, Juvina Madalena, Presidente Castelo Branco, Presidente Médici, Duque de Caxias, Padre José Aragão, Boa Vista, João Batista, João José da Silva, José Tavares, São Miguel e Av. José Juventino, em Pão de Açúcar, referente ao Boletim de Medição 01</t>
  </si>
  <si>
    <t>083/2018</t>
  </si>
  <si>
    <t>PL n° 016/2019                     TP n° 001/2019</t>
  </si>
  <si>
    <t>Pavimentação de Diversas ruas: Luiz Manoel de Menezes, Trecho da Rua Projetada 02, Trav. Sem denominação 01, Trav. Sem denominação 02, Comunidade Silva de Silva, referente ao Boletim de Medição 01</t>
  </si>
  <si>
    <t>Calçamento Silva de Cima</t>
  </si>
  <si>
    <t>052/2020</t>
  </si>
  <si>
    <t>054/2020</t>
  </si>
  <si>
    <t>Pavimentação da Rua Projetada II, Projetada II A e Projetada III A, na Localidade do Silva de Baixo , referente ao Boletim de Medição 01</t>
  </si>
  <si>
    <t>100.431.054-40</t>
  </si>
  <si>
    <t>Maciel Francisco de Souza</t>
  </si>
  <si>
    <t>117/2020</t>
  </si>
  <si>
    <t>Pavimentação da Rua Projetada A (Rua de Heleno Vicente)- Complemento-, Bairro Silva de Cima, referente ao Boletim de Medição 01</t>
  </si>
  <si>
    <t>Construção de um Centro de Cultura e laser (palhoção) na Comunidade de Serra dos Bois, referente ao Boletim de Medição 01</t>
  </si>
  <si>
    <t>044.924.084-36</t>
  </si>
  <si>
    <t>José Arthur Rocha de Menezes</t>
  </si>
  <si>
    <t>123/2020</t>
  </si>
  <si>
    <t>Terezinha</t>
  </si>
  <si>
    <t>Tomada de preço 07/2018</t>
  </si>
  <si>
    <t>Executar os Serviços de Engenharia para pavimentação em paralelepipedos de diversas ruas da sede do Municipio de TEREZINHA-PE</t>
  </si>
  <si>
    <t>14.741.760/0001-60</t>
  </si>
  <si>
    <t>nº 007/2018</t>
  </si>
  <si>
    <t>Tomada de preço</t>
  </si>
  <si>
    <t>Serviço de Construção de Escola de seis salas para funcionamento municipal</t>
  </si>
  <si>
    <t>03.265.219./0001-00</t>
  </si>
  <si>
    <t>JCR CONSTRUÇÃO E INCORPORAÇÃO LTDA</t>
  </si>
  <si>
    <t>nº 028/2019</t>
  </si>
  <si>
    <t>Terra Nova</t>
  </si>
  <si>
    <t>LEAANDRO SAMPAIO ENGENHARIA EIRELI-EPP</t>
  </si>
  <si>
    <t>CV 003/2019</t>
  </si>
  <si>
    <t>Execução de obras e serviços de engenharia relativos à construção de piso em lajotas nas instalações do cemitério municipal, adequação de galpão para uso da reciclagem e construção de cercado em local onde funciona o lixão de conformidade com especificações, planilhas cronograma físico financeiro e composições em anexo.</t>
  </si>
  <si>
    <t>32.342.469/0001-03</t>
  </si>
  <si>
    <t>MACBANAI S O PASSOS</t>
  </si>
  <si>
    <t>EWG SERVIÇOS LTDA EPP</t>
  </si>
  <si>
    <t>21.641.201/0001-15</t>
  </si>
  <si>
    <t>JN CONSTRUTORA LTDA ME</t>
  </si>
  <si>
    <t>Execução de obra e serviços de engenharia relativos a  pavimentação em paralelepípedo granito no Distrio do Guarani e  na sede do municipio de Terra Nova-PE.</t>
  </si>
  <si>
    <t>Execução de obra e serviços de engenharia relativos pavimentação asfáltica da via de acesso a Praça principal do Guarani, Distrito do Guarani do municipio de Terra Nova-PE.</t>
  </si>
  <si>
    <t>Execução de obra e serviços de engenharia relativos a PAVIMENTAÇÃO EM PARALELEPÍPEDO E DRENAGEM SUPERFICIAL NAS Ruas Antonio Alves Gondim e Rua Flora Lima na sede do municipio de Terra Nova-PE.</t>
  </si>
  <si>
    <t>Timbaúba</t>
  </si>
  <si>
    <t>CONCORRÊNCIA 003/2017 PROCESSO 075/2017</t>
  </si>
  <si>
    <t>PAVIMENTAÇÃO E DRENAGEM DE 20 RUAS NO MUNICÍPIO DE TIMBAÚBA-PE.</t>
  </si>
  <si>
    <t>03.086.586.0001-47</t>
  </si>
  <si>
    <t>CONSBRASIL CONSTRUTORA BRASIL LTDA</t>
  </si>
  <si>
    <t>TOMADA DE PREÇOS 002/2018 PROCESSO 021/2018</t>
  </si>
  <si>
    <t>PAVIMENTAÇÃO E DRENAGEM EM DIVERSAS RUAS NO MUNICÍPIO DE TIMBAÚBA - LOTE I - (RUAS 15, 20 E 22) TODAS LOCALIZADAS NO LOTEAMENTO OZANAN, TIMBAÚBA/PE</t>
  </si>
  <si>
    <t>M S LOCAÇÕES E CONSTRUÇÕES LTDA</t>
  </si>
  <si>
    <t>105/2018</t>
  </si>
  <si>
    <t>PAVIMENTAÇÃO E DRENAGEM EM DIVERSAS RUAS NO MUNICÍPIO DE TIMBAÚBA - LOTE II - (RUAS 23, 24, 26, 26 E 28), TODAS LOCALIZADAS NO LOTEAMENTO OZANAN, TIMBAÚBA/PE</t>
  </si>
  <si>
    <t>JOSÉ ALYSSON DA SILVA EIRELLI EPP</t>
  </si>
  <si>
    <t>TOMADA DE PREÇOS 006/2018 PROCESSO 057/2018</t>
  </si>
  <si>
    <t>PAVIMENTAÇÃO DA AV. PRINCIPAL DO LOTEAMENTO ELIEZER BARBOSA DE ARAÚJO E RUA SANDOVAL PEREIRA NO MUNICÍPIO DE TIMBAÚBA-PE.</t>
  </si>
  <si>
    <t>TOMADA DE PREÇOS 006/2020 PROCESSO 050/2020</t>
  </si>
  <si>
    <t>PAVIMENTAÇÃO E REPOSIÇÃO EM PARALELEPÍPEDOS EM DIVERSAS RUAS NO MUNICÍPIO DE TIMBAÚBA/PE.</t>
  </si>
  <si>
    <t>PREGÃO ELETRÔNICO 013/2020 PROCESSO 039/2020</t>
  </si>
  <si>
    <t>SERVIÇOS COMUNS PARA CONSTRUÇÃO DO PRÉDIO DA UNIDADE BÁSICA DE SAÚDE DE SANTA ANA, LOCALIZADA NO BAIRRO DE ARARUNA NO MUNICÍPIO DE TIMBAÚBA-PE</t>
  </si>
  <si>
    <t>PREGÃO ELETRÔNICO 015/2020 PROCESSO 041/2020</t>
  </si>
  <si>
    <t>SERVIÇOS COMUNS ELÉTRICOS PARA INSTALAÇÃO DE NOVOS EQUIPAMENTOS ELÉTRICOS/ELETRÔNICOS E IMPLANTAÇÃO DO PRONTUÁRIO ELETRÔNICO DO CIDADÃO (E-SUS) NAS UNIDADES BÁSICAS DE SAÚDE QUE SERÁ OPERADO PELA SECRETARIA MUNICIPAL DE SAÚDE E UNIDADES BÁSICAS DE SAÚDE (UBS)</t>
  </si>
  <si>
    <t>41.116.138/0001-38</t>
  </si>
  <si>
    <t>REAL ENERGY LTDA</t>
  </si>
  <si>
    <t>Toritama</t>
  </si>
  <si>
    <t>Tomada de preço  Nº 003/2017</t>
  </si>
  <si>
    <t>Construção de uma quadra poliesportiva coberta, com vestiário, modelo padrão no Ministério de Educação/FNDE.</t>
  </si>
  <si>
    <t>01.666.477/0001-73</t>
  </si>
  <si>
    <t>J V SILVA ENGENHARIA LTDA EPP</t>
  </si>
  <si>
    <t>Trindade</t>
  </si>
  <si>
    <t>TOMADA DE PREÇO Nº 029/2014, PROCESSO LICITATÓRIO Nº 002/2014 E CONTRATO Nº 047/2014</t>
  </si>
  <si>
    <t xml:space="preserve">EXECUÇÃO DE OBRAS DE PAVIMENTAÇÃO EM PARALELEPÍPEDOS EM GRANITOS
NAS SEGUINTES RUAS E SINALIZAÇÕES NAS SEGUINTES
RUAS: AGAMENON MAGALHÃES, TRAVESSA SÃO PEDRO,
FABILINO PEREIRA DA SILVA, RUA SÃO JOÃO,
RUA TIBÚRCIO DO NASCIMENTO, RUA CEL. PEDRO CÍCERO,
RUA JOSÉ MARIANO, RUA JOSÉ CÂNDIDO, RUA NOVA TRINDADE,
RIA DA IGREJA CRISTO REI, RUA POR TRÁS DA CAPELA SÃO PEDRO E
RUA SÃO JOSÉ.
</t>
  </si>
  <si>
    <t>003/2018.</t>
  </si>
  <si>
    <t>CAPA CONSTRUÇÕES EVENTOS E EMPREENDIMENTOS LTDA</t>
  </si>
  <si>
    <t>OBRA/CONCORRÊNCIA PROCESSO LICITATÓRIO 0009/2016 E CONTRATO</t>
  </si>
  <si>
    <t>EXECUÇÃO DE SERVIÇOS NECESSÁRIOS À CONSTRUÇÃO DE UMA CRECHE PADRÃO TIPO - 1 CONVENCIONAL DO PROGRAMA PROINFÂNCIA, NO BAIRRO SÃO GERALDO - TRINDADE-PERNAMBUCO, CONFORME TERMO DE COMPROMISSO PAC 2 2977/2012, FIRMADO COM FNDE, COM FORNECIMENTO TOTAL DE MATERIAIS E MÃO-DE-OBRA CONFORME EDITAL DE CONCORRÊNCIA Nº 001/2016.</t>
  </si>
  <si>
    <t>FNDE/MINISTÉRIO DA EDUCAÇÃO</t>
  </si>
  <si>
    <t>29.058.452/0001-06</t>
  </si>
  <si>
    <t>ARJ SERVIÇOS DE CONSTRUÇOES EIRELLI</t>
  </si>
  <si>
    <t>OBRA/CONCORRÊNCIA PROCESSO LICITATÓRIO 003/2018 E CONTRATO</t>
  </si>
  <si>
    <t>EXECUÇÃO DE SERVIÇOS NECESSÁRIOS À CONSTRUÇÃO DE UMA CRECHE PADRÃO TIPO - 1 CONVENCIONAL DO PROGRAMA PROINFÂNCIA, NO DISTRITO DIVINO ESPÍRITO SANTO - TRINDADE-PERNAMBUCO, CONFORME TERMO DE COMPROMISSO PAC 2 29346/2014, FIRMADO COM FNDE, COM FORNECIMENTO TOTAL DE MATERIAIS E MÃO-DE-OBRA CONFORME EDITAL DE CONCORRÊNCIA Nº 001/2016.</t>
  </si>
  <si>
    <t>SOUZA &amp; REIS CONSTRUTORA LTDA - ME</t>
  </si>
  <si>
    <t>TOMADA DE PREÇOS, Nº 002/2018, PROCESSO Nº 010/2018, CONTRATO Nº 11/2018</t>
  </si>
  <si>
    <t>EXECUÇÃO DA REFORMA DO HOSPITAL MARIA VENERI DE OLIVEIRA LEITE (HMMV) LOCALIZADO NA RUA 25 DE ABRIL,S/N, BAIRRO: CENTRO- TRINDADE-PE COM ÁREA DE INTERVENÇÃO DE 181,44M2, CONFORME CONTRATO DE REPASSE Nº 836050/2016/MS/CAIXA - PROCESSO Nº 26.921034337-02/2016 - MINISTÉRIO DA SAÚDE/FUNDO MUNICIPAL DE SAÚDE DE TRINDADE-PE, EDITAL DE TOMADA DE PREÇOS Nº 002/2018 (FMS).</t>
  </si>
  <si>
    <t>ARJ SERVIÇOS DE CONSTRUÇÃO EIRELI</t>
  </si>
  <si>
    <t>11/2018.</t>
  </si>
  <si>
    <t>Triunfo</t>
  </si>
  <si>
    <t>Proce. Lic. Nº  052/2019; Tomada de Preço Nº 05/2019.</t>
  </si>
  <si>
    <t>Valor ref a construção de piscina semi olimpicas e quadra society nas escolas municipais e Triunfo. Contrato 93/2019 Boletim Nº 01. NF - 248.</t>
  </si>
  <si>
    <t>Não houve</t>
  </si>
  <si>
    <t>COMPACTA CONSTRUÇÕES E INCORPORAÇÕES LTDA - EPP</t>
  </si>
  <si>
    <t>93/2019</t>
  </si>
  <si>
    <t>J L BARBOSA CONSTRUTORA LTDA ME</t>
  </si>
  <si>
    <t>Proce. Lic. Nº 36/2018; C. Convite Nº 08/2018</t>
  </si>
  <si>
    <t>Valor ref contratação de empresa especializada para pavvimentação em paralelepípedos graniticos nas ruas projetadas A, B, C, 1 e 2 no distrito de Canaã no municipio de Triunfo - PE, conforme Boletim de medição  02. NF - 88.</t>
  </si>
  <si>
    <t>60/2018</t>
  </si>
  <si>
    <t>Proce. Lic. Nº  058/2018; Concorrencia Nº 01/2018.</t>
  </si>
  <si>
    <t>Valor ref a construção de uma escola fundamental de 12 salas no municipio de Triunfo. Boletim Nº 01. NF - 256.</t>
  </si>
  <si>
    <t>OGU/APOIO A PROJETOS DE IFRAESTRUTURA TURISTICA - MINISTERIO DO TURISMO</t>
  </si>
  <si>
    <t>Proce. Lic. Nº 43/2018; Tomada de Preço Nº 12/2018</t>
  </si>
  <si>
    <t>Valor ref contratação de empresa especializada para revitalização da orla do lago João Barbosa Sitonio nno municipio de Triunfo - PE. Contrato de repasse nº 840789/2016 operação 1036223-00/2016 programa OGU/APOIO A PROJETOS DE IFRAESTRUTURA TURISTICA - MINISTERIO DO TURISMO. NF - 266. B.M. 03</t>
  </si>
  <si>
    <t>58/2018</t>
  </si>
  <si>
    <t>Valor ref a construção de uma escola fundamental de 12 salas no municipio de Triunfo. Boletim Nº 02. NF - 294.</t>
  </si>
  <si>
    <t>Proce. Lic. Nº 26/2020; Tomada de Preço Nº 05/2020</t>
  </si>
  <si>
    <t>Valor ref a pavimentação em paralelepipedos graniticos nas ruas Irmã Elvira Bollinger, João Pinto da Silva e Benedito Barbosa. BM 01. NF - 314.</t>
  </si>
  <si>
    <t>MINISTERIO DESENVOLVIMENTO REGIONAL</t>
  </si>
  <si>
    <t>31/2020</t>
  </si>
  <si>
    <t>Proce. Lic. Nº 20/2020; Tomada de Preço Nº 02/2020</t>
  </si>
  <si>
    <t>Valor ref a pavimentação em paralelepipedos e meio fio na rua Projetada no Loteamento Oasis do Sertão. BM 01. NF - 312.</t>
  </si>
  <si>
    <t>SEPLAG - PE</t>
  </si>
  <si>
    <t>Proce. Lic. Nº 22/2020; Tomada de Preço Nº 04/2020</t>
  </si>
  <si>
    <t>Valor ref a construção de praça no bairro do Rosario. BM 01. NF - 313.</t>
  </si>
  <si>
    <t>Proce. Lic. Nº 31/2020; Tomada de Preço Nº 07/2020</t>
  </si>
  <si>
    <t>Valor ref a construção da 2ª etapa Parque Iaia Gastão. BM 01. NF - 316.</t>
  </si>
  <si>
    <t>Valor ref a construção de uma escola fundamental de 12 salas no municipio de Triunfo. Boletim Nº 03. NF - 357.</t>
  </si>
  <si>
    <t>Valor ref a construção de uma escola fundamental de 12 salas no municipio de Triunfo. Boletim Nº 04. NF - 358.</t>
  </si>
  <si>
    <t>Valor ref a construção de uma escola fundamental de 12 salas no municipio de Triunfo. Boletim Nº 05. NF - 363.</t>
  </si>
  <si>
    <t>Valor ref a construção de uma escola fundamental de 12 salas no municipio de Triunfo. Boletim Nº 06. NF - 371.</t>
  </si>
  <si>
    <t>Valor ref a construção da 2ª Etapa Parque Iaia Gastão. BM 01. NF - 325.</t>
  </si>
  <si>
    <t>Proce. Lic. Nº 30/2017; Tomada de Preço Nº 02/2017</t>
  </si>
  <si>
    <t>Valor ref contratação de empresa especializada nos serviços de pavimentação em pedra bruta em vairas localidades da zona rural do municipio de Triunfo. Contrato 63/2017. BM 06. NF - 78.</t>
  </si>
  <si>
    <t>63/2017</t>
  </si>
  <si>
    <t>Valor ref contratação de empresa especializada nos serviços de pavimentação em pedra bruta em vairas localidades da zona rural do municipio de Triunfo. Contrato 63/2017. BM 07. NF - 92.</t>
  </si>
  <si>
    <t>Tupanatinga</t>
  </si>
  <si>
    <t>CONCORRENCIA0001/2018</t>
  </si>
  <si>
    <t>CONTRATAÇÃO DE EMPRESA DE ENGENHARIA PARA CONSTRUÇÃO DE SISTEMA DE ESGOTAMENTO SANITÁRIO NA SEDE DO MUNICIPO DE TUPANATINGA</t>
  </si>
  <si>
    <t>05.545.366/0001-06</t>
  </si>
  <si>
    <t>CPM CONSTRUTORA LTDA-EPP</t>
  </si>
  <si>
    <t>CONCORRENCIA0002/2018</t>
  </si>
  <si>
    <t>CONTRATAÇÃO DE EMPRESA DE ENGENHARIA PARA SERVIÇOS REMANESCENTES DE CONSTRUÇÃO DA ESCOLA 12 SALAS DE AULAS DO POVOADO DO BOQUEIRA - PADRÃO FNDE DO MUNICIPIO DE TUPANATINGA</t>
  </si>
  <si>
    <t>031/18</t>
  </si>
  <si>
    <t>Venturosa</t>
  </si>
  <si>
    <t>M.S.D - FUNASA</t>
  </si>
  <si>
    <t>NORDESTE CONSTRUÇÕES INSTALAÇÕES E LOCAÇÕES LTDA</t>
  </si>
  <si>
    <t>056/2016</t>
  </si>
  <si>
    <t>CONTRATAÇÃO DE EMPRESA PARA IMPLANTAÇÃO DO SAA (SISTEMA DE ABASTECIMENTO DE ÁGUA) NO POVOADO PEDRA FIXE – VENTUROSA – PE</t>
  </si>
  <si>
    <t>CONCLUSÃO DA CONSTRUÇÃO DE UMA QUADRA COBERTA COM VESTIÁRIO NO MUNICÍPIO DE VENTUROSA - ESCOLA VEREADOR AFONSO BEZERRA</t>
  </si>
  <si>
    <t>PAC 02 FNDE</t>
  </si>
  <si>
    <t>L &amp; C INCORPORADORA LTDA</t>
  </si>
  <si>
    <t>CONTRATAÇÃO DE EMPRESA PARA CONSTRUÇÃO DE MELHORIAS SANITÁRIAS DOMICILIARES NO POVOADO TARÁ E SÍTIO TARAZINHO, NA ZONA RURAL DO MUNICIPIO DE VENTUROSA-PE</t>
  </si>
  <si>
    <t>FREIRE ARAUJO EMPREITEIRA &amp; CONSTRUTORA LTDA</t>
  </si>
  <si>
    <t>Verdejante</t>
  </si>
  <si>
    <t>03792129/0001-78</t>
  </si>
  <si>
    <t>tom de preço lic 032/2019</t>
  </si>
  <si>
    <t>Const. de casas para implant. do programa Funasa - Melhoria Habit. Sitio riachinho</t>
  </si>
  <si>
    <t>FUNDAÇÃO NACIONAL DE SAÚDE FUNASA</t>
  </si>
  <si>
    <t>tom. de preço lic.033/2019</t>
  </si>
  <si>
    <t>Const. de casas para implant. do programa Funasa - Melhoria Habit. Sitio cacimbas, massape e ariado</t>
  </si>
  <si>
    <t>20050731/0001-59</t>
  </si>
  <si>
    <t>HC ENGENHARIA EIRELLI EPP</t>
  </si>
  <si>
    <t>31069076/0001-05</t>
  </si>
  <si>
    <t>TORI ENGENHARIA ME</t>
  </si>
  <si>
    <t>Tom Preços Licit.03/2020</t>
  </si>
  <si>
    <t>Constr. De uma Quadra Coberta, no Povoado de Lagoa dos Milagres</t>
  </si>
  <si>
    <t>Vicência</t>
  </si>
  <si>
    <t>Vitória de Santo Antão</t>
  </si>
  <si>
    <t>P.L:  0452015                    T.P:  004/2015</t>
  </si>
  <si>
    <t>Serviço de Reposiçaõ em Pedras Graníticas (Tapa Buraco) em Diversos Bairros da Cidade de Vitória de Santo Antão</t>
  </si>
  <si>
    <t>Construtora Solo Ltda - ME</t>
  </si>
  <si>
    <t>FALTA PAGAMENTO</t>
  </si>
  <si>
    <t>P.L:  096/2015               Concorrência                           011/2015</t>
  </si>
  <si>
    <t>Construção da Ponte da Militina Sobre o Rio Tapacurá no Loteamento Conceição no Município da Vitória de Santo Antão</t>
  </si>
  <si>
    <t>22.990.537/0001-89</t>
  </si>
  <si>
    <t>Gap Construtora EIRELI EPP</t>
  </si>
  <si>
    <t>066/2016</t>
  </si>
  <si>
    <t>P.L:  017/2016                                             T.P:  003/2016</t>
  </si>
  <si>
    <t>Pavimentação em Pedras Graniticas no Loteamento Vale Verde no Municipio da Vitória de Santo Antão</t>
  </si>
  <si>
    <t>02.934.357/001-72</t>
  </si>
  <si>
    <t>Spala Nordeste Ltda</t>
  </si>
  <si>
    <t>037/2016</t>
  </si>
  <si>
    <t>P.L:  032/2016                                       T.P:  005/2016</t>
  </si>
  <si>
    <t>Reforma da Praça Diogo de Braga no Municipio de Vitória de Santo Antão</t>
  </si>
  <si>
    <t>17.539.386/0001-07</t>
  </si>
  <si>
    <t>Moreira Silva Comércio, Locação e Serviços EIRELI - EPP</t>
  </si>
  <si>
    <t>053/2016</t>
  </si>
  <si>
    <t>CONTRATO ENCERRADO</t>
  </si>
  <si>
    <t>13.753.226/0001-05</t>
  </si>
  <si>
    <t>ATLANTA HOLDING IMPLEMENTOS PARTICIPAÇÕES E ENGENHARIA EIRELI - ME</t>
  </si>
  <si>
    <t>05.596.625/0001-81</t>
  </si>
  <si>
    <t>SANTIAGO EMPREENDIMENTOS LTDA</t>
  </si>
  <si>
    <t>Xexéu</t>
  </si>
  <si>
    <t>CLEYTON DA SILVA ENGENHARIA</t>
  </si>
  <si>
    <t>11.446.462/0001-53</t>
  </si>
  <si>
    <t>R J DOS SANTOS EIRELI</t>
  </si>
  <si>
    <t>GOVERNO DO ESTADO DE PERNAMBUCO</t>
  </si>
  <si>
    <t>Proc. Nº 023/2018  Tomada de Preços 006/2018</t>
  </si>
  <si>
    <t>CONTRATAÇÃO DE EMPRES DE ENGENHARIA PARA PRESTAÇÃO DE SERVIÇOS NA EXECUÇÃPO PAVIMENTAÇÃO E CANALIZAÇÃO DE REDE DE ESGOTO EM RUAS PROXIMOS A ACADEMIA DAS CIDADES NO MUNICIPIO DE XEXÉU - PE.</t>
  </si>
  <si>
    <t>TOMADA DE PREÇO 003/2016 PROCESSO 010/2016</t>
  </si>
  <si>
    <t>CONTRATAÇÃO DE UMAEMPRESA SOB FORMA DE EMPREITADA DESTINADA A CONSTRUÇÃO DE PAVIMENTAÇÃO EM PARALELEPIPEDOS EM DIVERSAS RUAS DA CIDADE E NO DISTRITO DE CAMPOS FRIOS</t>
  </si>
  <si>
    <t>FEM 2015        TERMO DE ADESÃO</t>
  </si>
  <si>
    <t>12.070.635/0001-44</t>
  </si>
  <si>
    <t>CP CONSTRUÇÕES LTDA EPP</t>
  </si>
  <si>
    <t>022/2016</t>
  </si>
  <si>
    <t>TOMADA DE PREÇO 003/2018 PROCESSO 018/2018</t>
  </si>
  <si>
    <t>CONTRATAÇÃO DE UMAEMPRESA PARA CONSTRUÇÃO DE PRAÇA PUBLICA NO ENGENHO LIMÃO - ZONA RURAL DO MUNICIPIO DE XEXÉU,</t>
  </si>
  <si>
    <t>REFORÇO FEM     TERMO DE ADESÃO</t>
  </si>
  <si>
    <t>SILVA &amp; SILVA LTDA</t>
  </si>
  <si>
    <t>Fundo Municipal de Educação</t>
  </si>
  <si>
    <t>CONCORRÊNCIA 002/2020 PROCESSO 012/2020</t>
  </si>
  <si>
    <t>CONTRATAÇÃO DE EMPRESA DE ENGENHARIA PARA CONSTRUÇÃO DE UMA ESCOLA COM 06 SALAS, UTILIZANDO O PADRÃO FNDE - NO DISTRITO DE CAMPOS FRIOS MUNICÍPIO DE XEXÉU -PE</t>
  </si>
  <si>
    <t>CONCORRÊNCIA 001/2016 PROCESSO 008/2016</t>
  </si>
  <si>
    <t>CONTRATAÇÃO DE EMPRESA ESPECIALIZADA EM ENGENHARIA PARA CONSTRUÇÃO DE UMA CRECHE TIPO I</t>
  </si>
  <si>
    <t>Bom Jardim</t>
  </si>
  <si>
    <t>RIO BRANCO CONSTRUTORA LTDA</t>
  </si>
  <si>
    <t>17.156.048/0001-96</t>
  </si>
  <si>
    <t>PROC 039/2018
C. 001/2018</t>
  </si>
  <si>
    <t>B.L CONSTRUTORA E SERVIÇOS LTDA - ME</t>
  </si>
  <si>
    <t>095/2018</t>
  </si>
  <si>
    <t>Construção da Escola 19 de Julho, Com Recursos do FNDE, Ministério da Educação. Lote I</t>
  </si>
  <si>
    <t>02.072.733/0001-67</t>
  </si>
  <si>
    <t>Brejo da Madre de Deus</t>
  </si>
  <si>
    <t>EM ANDAM</t>
  </si>
  <si>
    <t>CONC 005/2018</t>
  </si>
  <si>
    <t>SERVS. DE PAVIMENTAÇÃO EM PARALELOS DE PEDRA GRANÍTICA NA RUA JOSÉ PEREIRA DE ASSUNÇÃO, DISTR. SÃO DOMINGOS, N/MUNICÍPIO.</t>
  </si>
  <si>
    <t>17830564/0001-54</t>
  </si>
  <si>
    <t>JOSÉ MARCOS DE LIMA INFRAESTRUTURA</t>
  </si>
  <si>
    <t>22478464/0001-40</t>
  </si>
  <si>
    <t>G. L. DE CARVALHO FILHO-ME</t>
  </si>
  <si>
    <t>PREGÃO 014/2019</t>
  </si>
  <si>
    <t>AQUIS. DE MAT. DE CONSTRUÇÃO P/EXECUÇÃO COM MÃO DE OBRA PRÓPRIA DA CONCLUSÃO  DA REFORMA DA ESCOLA JOSÉ INÁCIO, N/CIDADE.</t>
  </si>
  <si>
    <t>Cabo de Santo Agostinho</t>
  </si>
  <si>
    <t>11.864.311/0001-15</t>
  </si>
  <si>
    <t>CC 21/2011</t>
  </si>
  <si>
    <t>Pavimentação  e Implantação de equipamento cultural no bairro de Santo Inácio (Praça 09 de Julho).</t>
  </si>
  <si>
    <t>ROTEC CONSTRUÇÃO E INCORPORAÇÃO LTDA.</t>
  </si>
  <si>
    <t>09/2012</t>
  </si>
  <si>
    <t>Rescisão Contratual</t>
  </si>
  <si>
    <t>70.073.275/0001-30</t>
  </si>
  <si>
    <t>16.724.678/0001-57</t>
  </si>
  <si>
    <t>CC 011/FMI/2017</t>
  </si>
  <si>
    <t>Pavimentação e drenagem em diversas vias do Distrito de Pontezinha.</t>
  </si>
  <si>
    <t>001/FMI/2018</t>
  </si>
  <si>
    <t>CC 006/2009</t>
  </si>
  <si>
    <t>Urbanização das favelas Chiado do Rato e Vila do Maruim</t>
  </si>
  <si>
    <t>Ministério das Cidades/Governo do Estado de Pernambuco/Prefeitura Municipal do Cabo de Santo Agostinho</t>
  </si>
  <si>
    <t>05.646.333/0001-06</t>
  </si>
  <si>
    <t>MF Engenharia e Equipamentos LTDA.</t>
  </si>
  <si>
    <t>039/2010</t>
  </si>
  <si>
    <t>CC  011/2011</t>
  </si>
  <si>
    <t>Urbanização do Chiado do Rato II - Loteamento Ilha - Distrito de Ponte dos Carvalhos</t>
  </si>
  <si>
    <t>Ministério das Cidades/Prefeitura Municipal do Cabo de Santo Agostinho</t>
  </si>
  <si>
    <t>Construtora Ancar LTDA.</t>
  </si>
  <si>
    <t>015/2012</t>
  </si>
  <si>
    <t>CC 012/2011</t>
  </si>
  <si>
    <t>Execução de Obras de Contenção de Encostas em àreas de Risco de diversas ruas no Bairro da Charnequinha.</t>
  </si>
  <si>
    <t>JEPAC Construções LTDA.</t>
  </si>
  <si>
    <t>014/2012</t>
  </si>
  <si>
    <t>CC 003/2010</t>
  </si>
  <si>
    <t>Urbanização da Comunidade Nova Era e Esgotamento Sanitário da Comunidade Manoel Vigia no Município do Cabo de Santo Agostinho</t>
  </si>
  <si>
    <t>066/2012</t>
  </si>
  <si>
    <t>CC 005/2012</t>
  </si>
  <si>
    <t>Execução de Obras de Revestimento dos canais 1,2 e do canal do Boto, localizado em Eneadas dos Corais</t>
  </si>
  <si>
    <t>SBC - Sociedade Brasileira de Construção LTDA.</t>
  </si>
  <si>
    <t>009/2013</t>
  </si>
  <si>
    <t>05.008.316/0001-43</t>
  </si>
  <si>
    <t>Reforma da Unidade de Vigilância de Zoonoses - UVZ</t>
  </si>
  <si>
    <t>Rotec Construção e Incorporação Ltda.</t>
  </si>
  <si>
    <t>Contrato Distratado</t>
  </si>
  <si>
    <t>L &amp; R Santos Construções Ltda.</t>
  </si>
  <si>
    <t>CC 260/2017</t>
  </si>
  <si>
    <t>Serciços de Manutenção em diversas Unidades de Saúde</t>
  </si>
  <si>
    <t>02.908.931/0001-18</t>
  </si>
  <si>
    <t>CONSTRUTORA SBM LTDA</t>
  </si>
  <si>
    <t>Jaboatão dos Guararapes</t>
  </si>
  <si>
    <t>Paudalho</t>
  </si>
  <si>
    <t>TOMADA DE PREÇO Nº 003/2019
LICITAÇÃO Nº 004/2019</t>
  </si>
  <si>
    <t>SERVIÇO DE CONSTRUÇÃO DA CRECHE CAZUZA PINHEIRO</t>
  </si>
  <si>
    <t>QUASARES CONSTRUTORA EIRELI ME</t>
  </si>
  <si>
    <t>HOUVE DISTRATO (ELABORADA UMA NOVA LICITAÇÃO)</t>
  </si>
  <si>
    <t>TOMADA DE PREÇO Nº 009/2017
LICITAÇÃO Nº 074/2017</t>
  </si>
  <si>
    <t>EXECUÇÃO DE PAVIMENTAÇÃO E DRENAGEM DE RUAS DO BAIRRO DE BELÉM</t>
  </si>
  <si>
    <t>HOUVE DISTRATO</t>
  </si>
  <si>
    <t>31.232.944/0001-18</t>
  </si>
  <si>
    <t>GUEDES SERVIÇOS DE CONSTRUÇÕES EIRELE</t>
  </si>
  <si>
    <t>TOMADA DE PREÇO Nº 005/2019
LICITAÇÃO Nº 055/2019</t>
  </si>
  <si>
    <t>OBRAS DE INGRA-ESTRUTURA NO BAIRRO DE GUADALAJARA</t>
  </si>
  <si>
    <t>02.124.282/0001-64</t>
  </si>
  <si>
    <t>Concorrência - 002/2014</t>
  </si>
  <si>
    <t>Contratação de Empresa de Engenharia Para Execução dos Serviços de Pavimentação Asfáltica (CBUQ) da Estrada de Belém e Diversas Ruas do Alto Dois Irmãos Paudalho-PE</t>
  </si>
  <si>
    <t>Secretaria de Infraestrutura do Estado de Pernambuco</t>
  </si>
  <si>
    <t>09.468.539/0001-44</t>
  </si>
  <si>
    <t>Pressa Construções Ltda.</t>
  </si>
  <si>
    <t>Tomada de preços - 003/2014</t>
  </si>
  <si>
    <t>Contratação de Empresa de Engenharia Para Execução de Pavimentação em Paralelepípedos e Drenagem em Diversas Ruas do Bairro de Guadalajara no Município De Paudalho – PE.</t>
  </si>
  <si>
    <t>FEM2/2014</t>
  </si>
  <si>
    <t>Viacon Construções e Montagens Ltda</t>
  </si>
  <si>
    <t>Tomada de Preço - 11/2014</t>
  </si>
  <si>
    <t>Contratação de Empresa de Engenharia para Construção da Passagem Molhada, sobre o Rio Cabibaribe no Município de Paudalho/PE,conforme o FEM - Fundo de Apoio ao Desenvolvimento Municipal</t>
  </si>
  <si>
    <t>08.207.284/0004-01</t>
  </si>
  <si>
    <t>C A CONSTRUÇÕES CIVIS LTDA - EPP</t>
  </si>
  <si>
    <t>Tomada de preços - 008/2013</t>
  </si>
  <si>
    <t>Contratação de Empresa de Engenharia para Reforma de Imóvel para Instalação do Novo Departamento de Tributação do município de Paudalho</t>
  </si>
  <si>
    <t>Recursos Municipais</t>
  </si>
  <si>
    <t>07.432.457/0001-14</t>
  </si>
  <si>
    <t>Esfera Construções Ltda</t>
  </si>
  <si>
    <t>Convite 05/2015</t>
  </si>
  <si>
    <t>Contratação de empresa para execução dos serviços de reforma e urbanização na área da televisão da Primavera e àrea da academia da cidade da Avenida Miguel Arraes - Loteamento Primavera e Parque Beira Rio</t>
  </si>
  <si>
    <t>R B SERVIÇOS DE ENGENHARIA LTDA</t>
  </si>
  <si>
    <t>Tomada de Preço - 02/2014</t>
  </si>
  <si>
    <t>Contratação de Empresa de Engenharia para reforma e Ampliação do tele Centro do Municipio de Paudalho</t>
  </si>
  <si>
    <t>Bandeira e Castro Ltda EPP</t>
  </si>
  <si>
    <t>Concorrencia 03/2014</t>
  </si>
  <si>
    <t>Contratação de Empresa de Engenharia para Reforma/Requalificação do Teatro Municipal de Paudalho-PE, conforme Conveio nº002/2014, da Fundação do Patrimônio Histórico e Artistico de Pernambuco - FUNDARPE</t>
  </si>
  <si>
    <t>FUNDARPE</t>
  </si>
  <si>
    <t>08.207.284/0001-01</t>
  </si>
  <si>
    <t>Bezerros</t>
  </si>
  <si>
    <t>CONSERV EIRELI ME</t>
  </si>
  <si>
    <t>Processo nº 040/2016 Concorrência nº 003/2016</t>
  </si>
  <si>
    <t>Construção de Creche Tipo B – Santo Amaro II</t>
  </si>
  <si>
    <t>FNDE – FUNDO NACIONAL DE DESENVOLVIMENTO DA EDUCAÇÃO</t>
  </si>
  <si>
    <t>Paralisada/ Aguardando recursos do FNDE</t>
  </si>
  <si>
    <t>OBRA CONCLUÍDA</t>
  </si>
  <si>
    <t>Processo nº 037/2016 TP 005/2016</t>
  </si>
  <si>
    <t>Reforma das Praças Santo Antônio e Nelson Borba</t>
  </si>
  <si>
    <t>086/16</t>
  </si>
  <si>
    <t>OBRA CONCLUÍDA (Aguardando conclusão de pagamentos).</t>
  </si>
  <si>
    <t>Dispensa de Licitação</t>
  </si>
  <si>
    <t>Complemento de pavimentação da Rua João de Lima, no Distrito de Encruzilhada e do Beco 1, no Distrito de Sapucarana.</t>
  </si>
  <si>
    <t>VINÍCIUS CÉSAR DE SOUZA LEÃO EIRELI -ME / SLF ENGENHARIA</t>
  </si>
  <si>
    <t>Nº 051-A/2018</t>
  </si>
  <si>
    <t>Em andamento.</t>
  </si>
  <si>
    <t>Palmares</t>
  </si>
  <si>
    <t>PL Nº 015/2018 TP Nº 004/2018</t>
  </si>
  <si>
    <t>SERVIÇOS DE REPAROS DE PAVIMENTAÇÃO DE DIVERSAS RUAS DO MUNICIPIO DOS PALMARES</t>
  </si>
  <si>
    <t>EDENGE - EDIFICAÇÕES E SERVIÇOS LTDA - EPP</t>
  </si>
  <si>
    <t>PL Nº 025/2019 DISPENSA Nº 003/2019</t>
  </si>
  <si>
    <t>SERVIÇOS DE RECAPEAMENTO ASFALTICO NA ÁREA DO MERCADO PÚBLICO NO MUNICIPIO DOS PALMARES</t>
  </si>
  <si>
    <t>Recife</t>
  </si>
  <si>
    <t>Secretaria de Educação</t>
  </si>
  <si>
    <t>LICITAÇÃO Nº 008/2012 - CONCORRÊNCIA Nº 005/2012</t>
  </si>
  <si>
    <t>Contratação de empresa de engenharia para execução dos SERVIÇOS DE CO-GESTÃO TÉCNICA E ADMINISTRATIVA, para implementação e execução do sistema de preservação e manutenção preventiva e corretiva das unidades de ensino da Secretaria de Educação do Recife, para o Lote II - RPA 03 e 04.</t>
  </si>
  <si>
    <t>139/2013</t>
  </si>
  <si>
    <t>CONTRATO ENCERRADO EM:          2019</t>
  </si>
  <si>
    <t>LICITAÇÃO Nº 001/2013 - CONCORRÊNCIA Nº 001/2013</t>
  </si>
  <si>
    <t>Contratação de empresa de engenharia para execução dos SERVIÇOS DE CO-GESTÃO TÉCNICA E ADMINISTRATIVA, para implementação e execução do sistema de preservação e manutenção preventiva e corretiva das unidades de ensino da Secretaria de Educação do Recife, para o Lote II - RPA 05 E 06</t>
  </si>
  <si>
    <t>69.968.238/0001-01</t>
  </si>
  <si>
    <t>JCL ENGENHARIA LTDA</t>
  </si>
  <si>
    <t>140/2013</t>
  </si>
  <si>
    <t>CONTRATO ENCERRADO EM         2019</t>
  </si>
  <si>
    <t>Contratação de empresa de engenharia para execução dos SERVIÇOS DE CO-GESTÃO TÉCNICA E ADMINISTRATIVA, para implementação e execução do sistema de preservação e manutenção preventiva e corretiva das unidades de ensino da Secretaria de Educação do Recife, para o Lote II - RPA 01 e 02.</t>
  </si>
  <si>
    <t>00.392.213/0001-06</t>
  </si>
  <si>
    <t>PROCESSO ENGENHARIA LTDA</t>
  </si>
  <si>
    <t>138/2013</t>
  </si>
  <si>
    <t>CONTRATO ENCERRADO EM:         2019</t>
  </si>
  <si>
    <t>LICITAÇÃO Nº 017/2014, NA MODALIDADE PREGÃO PRESENCIAL Nº 009/2014</t>
  </si>
  <si>
    <t>CONSTITUI OBJETO DESTE CONTRATO A EXECUÇÃO DOS SERVIÇOS DE PINTURA GERAL DAS UNIDADES DE ENSINO DA SECRETARIA MUNICIPAL DE EDUCAÇÃO DO RECIFE, LOTES III E IV.</t>
  </si>
  <si>
    <t>231/2014</t>
  </si>
  <si>
    <t>CONTRATO ENCERRADO EM 2020</t>
  </si>
  <si>
    <t>CONTRATO ENCERRADO EM: 2020</t>
  </si>
  <si>
    <t>LICITAÇÃO Nº 017/2014, NA MODALIDADE PREGÃO PRESENCIAL, Nº 009/2014</t>
  </si>
  <si>
    <t>Constitui objeto deste Contrato a execução dos Serviços de Pintura Geral das unidades de ensino da Secretaria Municipal de educação do recife, lote VI.</t>
  </si>
  <si>
    <t>238/2014</t>
  </si>
  <si>
    <t>DISPENSA DE LICITAÇÃO Nº 25/2019</t>
  </si>
  <si>
    <t>Manutenção predial e corretiva - lote III e IV</t>
  </si>
  <si>
    <t>47/2019</t>
  </si>
  <si>
    <t>PL Nº 26/2019 CONVITE DISPENSA DE LICITAÇÃO Nº 02/2019</t>
  </si>
  <si>
    <t>Construção da quadra coberta na escola municipal Alto da Guabiraba, localizada na região política administrativo RPA 03 da cidade do Recife, situada na Rua Presidente Costa e Silva s/n  - Brejo da Guabiraba.</t>
  </si>
  <si>
    <t>DISPENSA DE LICITAÇÃO Nº 26/2019</t>
  </si>
  <si>
    <t>Manutenção predial e corretiva - lote V e VI</t>
  </si>
  <si>
    <t>48/2019</t>
  </si>
  <si>
    <t>DISPENSA DE LICITAÇÃO Nº 24/2019</t>
  </si>
  <si>
    <t>Manutenção predial e corretiva - lote I e II</t>
  </si>
  <si>
    <t>46/2019</t>
  </si>
  <si>
    <t>Prestação de serviços de engenharia para execução das obras de recuperação da estrutura de coberta e instalações elètricas da quadra da E.M Antonio Heráclio do Rego, localizada na região político administrativa 02 (dois) da cidade do Recife, situada na rua Manoel Silva, nº 134, Fundão, conforme descrito no termo de referência, plantas e planilha orçamentaria para atender as necessidades da secretaria de educação.</t>
  </si>
  <si>
    <t>11.674.883/0001-31</t>
  </si>
  <si>
    <t>COAN CONSTRUTORA EIRELI</t>
  </si>
  <si>
    <t>CONTRATO ENCERRADO EM: 2020 ( VALOR EM RESTOS A PAGAR)</t>
  </si>
  <si>
    <t>14.733.583/0001-74</t>
  </si>
  <si>
    <t>02.931.195/0001-19</t>
  </si>
  <si>
    <t>Secretaria de Infraestrutura</t>
  </si>
  <si>
    <t>Concorrência/   10.2018</t>
  </si>
  <si>
    <t>Contratação de empresa Especializada em engenharia para complementação das Obras do Conjunto Habitacional Coelhos - praça Sergio Loreto, localizada na comunidade dos Coelhos, Recife-PE</t>
  </si>
  <si>
    <t>41.051.046/0001-17</t>
  </si>
  <si>
    <t>Colmeia Arquitetura e Engenharia LTDA</t>
  </si>
  <si>
    <t>49/2018</t>
  </si>
  <si>
    <t>Secretaria de Meio Ambiente e Sustentabilidade</t>
  </si>
  <si>
    <t>Ministério das Cidades/CEF</t>
  </si>
  <si>
    <t>Concorrência nº 002/2015 - CELSS/SESAN</t>
  </si>
  <si>
    <t>Execução das Obras de Saneamento, Pavimentação, Urbanização e Construção Civil no Lote 1, U.Es 20 e 21, localizadas nos Bairros do Arruda, Água Fria, Fundão, Campina do Barreto e Peixinhos na cidade do Recife/PE.</t>
  </si>
  <si>
    <t>Construtora Ingazeira Ltda</t>
  </si>
  <si>
    <t>Execução das Obras de Saneamento, Pavimentação, Urbanização e Construção Civil no Lote 2, U.Es 20 e 21, localizadas nos Bairros do Arruda, Água Fria, Fundão, Campina do Barreto e Peixinhos na cidade do Recife/PE.</t>
  </si>
  <si>
    <t>2301.02.2017</t>
  </si>
  <si>
    <t>Execução das Obras de Saneamento, Pavimentação, Urbanização e Construção Civil no Lote 3, U.Es 20 e 21, localizadas nos Bairros do Arruda, Água Fria, Fundão, Campina do Barreto e Peixinhos na cidade do Recife/PE.</t>
  </si>
  <si>
    <t>Dispensa nº. 001/2018</t>
  </si>
  <si>
    <t>Contratação de empresa de engenharia para execução das obras de esgotamento sanitária, pavimentação, drenagem e construção civil (4 estações elevatórias de esgoto e uma estação de tratamento de esgoto) na unidades de esgotamento - EU´s 41 B, 42 e 43 localizadas nos bairros do Cordeiro, Iputinga, Prado, Zumbi, Madalena, Torre e Engenho do Meio, todos na cidade do Recife.</t>
  </si>
  <si>
    <t>2301.03.2017</t>
  </si>
  <si>
    <t>2301.04.2018</t>
  </si>
  <si>
    <t>Processo Licitatório nº 002/2018</t>
  </si>
  <si>
    <t>Contratação de empresa para execução das obras de pavimentação e drenagem na Rua Pereira Barreto.</t>
  </si>
  <si>
    <t>Processo Licitatório nº 006/2018 Concorrência 004/2018</t>
  </si>
  <si>
    <t>Execução de obras e serviços de construção das estações elevatórias de esgotos EEE-02 e EEE-03, e respectivos coletores troncos e emissários, componentes do Sistema de Esgotamento Sanitário do Cordeiro.</t>
  </si>
  <si>
    <t>NE Construções e Serviços de Obras Civis EIRELI</t>
  </si>
  <si>
    <t>2301.05.2018</t>
  </si>
  <si>
    <t>00.545.335/001-66</t>
  </si>
  <si>
    <t>OTL - Obras Técnicas Ltda</t>
  </si>
  <si>
    <t>2301.10.2018</t>
  </si>
  <si>
    <t>ALCA Engenharia Ltda - EPP</t>
  </si>
  <si>
    <t>00.392.231/0001-06</t>
  </si>
  <si>
    <t>PROCESSO Engenharia Ltda</t>
  </si>
  <si>
    <t>11.542.750/0001-01</t>
  </si>
  <si>
    <t>JCL Engenharia Ltda</t>
  </si>
  <si>
    <t>05.275.604/0001-64</t>
  </si>
  <si>
    <t>Dispensa de Licitação nº 113/2020</t>
  </si>
  <si>
    <t>Construção de 100 leitos de UTI e 60 leitos de enfermaria no Hospital Provisório do Recife , localizado na  Rua da Aurora nº1.675- Bairro de Santo Amaro, para atender as demandas do COVID-19, para atender às necessidades da Rede Municipal de Saúde no enfrentamento  da emergência em saude pública de importância internacional decorrente do COVID-19</t>
  </si>
  <si>
    <t>4801.01.16.2020</t>
  </si>
  <si>
    <t>Dispensa de Licitação nº 111/2020</t>
  </si>
  <si>
    <t>Construção de 80 leitos de UTI e 27 leitos de enfermaria no Hospital Provisório do Recife , localizado na  Avenida Mascarenhas de Moraes, nº 1.788, Bairro da Imbiribeira, para atender às necessidades da Rede Municipal de Saúde no enfrentamento  da emergência em saude pública de importância internacional decorrente do COVID-19</t>
  </si>
  <si>
    <t>4801.01.36.2020</t>
  </si>
  <si>
    <t>Dispensa de Licitação nº 112/2020</t>
  </si>
  <si>
    <t>Construção de 100 leitos de UTI e 320 leitos de enfermaria no Hospital Provisório do Recife , localizado na  Rua Largo dos Coelhos, nº 39, Bairro dos Coelhos, para atender as demandas do COVID-19, para atender às necessidades da Rede Municipal de Saúde no enfrentamento  da emergência em saude pública de importância internacional decorrente do COVID-19</t>
  </si>
  <si>
    <t>4801.01.37.2020</t>
  </si>
  <si>
    <t>PERNAMBUCO</t>
  </si>
  <si>
    <t>Polícia Militar de Pernambuco</t>
  </si>
  <si>
    <t>TP Nº 001/2011</t>
  </si>
  <si>
    <t>Reforma das instalações físicas do 9º BPM</t>
  </si>
  <si>
    <t>08.064.592/0001-17</t>
  </si>
  <si>
    <t>Construtora Duarte Luna LTDA</t>
  </si>
  <si>
    <t>062(2011)</t>
  </si>
  <si>
    <t>Inacabada e sem vínculo contratual</t>
  </si>
  <si>
    <t>Processo nº 005 / TP nº 007 (2012)</t>
  </si>
  <si>
    <t>Reforma com adequação do Batalhão de Polícia de Guardas (Centro de Convenções)</t>
  </si>
  <si>
    <t>10.536.997/0001-52</t>
  </si>
  <si>
    <t>GTA Construções LTDA EPP</t>
  </si>
  <si>
    <t>026(2013)</t>
  </si>
  <si>
    <t>Processo nº 008 / TP nº 003 (2013)</t>
  </si>
  <si>
    <t>Reforma das instalações físicas da DGP e coberta do QCG/PMPE</t>
  </si>
  <si>
    <t>02.518.401/0001-63</t>
  </si>
  <si>
    <t>Inove Engenharia LTDA</t>
  </si>
  <si>
    <t>018(2014)</t>
  </si>
  <si>
    <t>TP Nº 001/2017</t>
  </si>
  <si>
    <t>Obra de construção de muro de segurança na 3ª CIPM da PMPE (Goiana-PE)</t>
  </si>
  <si>
    <t>Construtora PILARTEX EIRELI – EPP</t>
  </si>
  <si>
    <t>Paralisada,com vínculo contratual,com Termo aditivo de suspensão</t>
  </si>
  <si>
    <t>Porto do Recife S.A.</t>
  </si>
  <si>
    <t xml:space="preserve">Procuradoria Geral do Estado </t>
  </si>
  <si>
    <t>CCO 01/2013</t>
  </si>
  <si>
    <t>Obra de Reforma Interna para Integração dos Prédios Localizados à rua do sol, 143 e Rua Siqueira Campos, 368</t>
  </si>
  <si>
    <t>70.221.064/ 0001-06</t>
  </si>
  <si>
    <t>JORGE COSTA Engenharia Ltda.</t>
  </si>
  <si>
    <t>032/14</t>
  </si>
  <si>
    <t>Serviços de Instalações Elétricas de Baixa Tensão para Integração dos edifícios IPSEP e Anexo da PGE</t>
  </si>
  <si>
    <t>064/14</t>
  </si>
  <si>
    <t>Programa de Educação Integral</t>
  </si>
  <si>
    <t>Programa Estadual de Apoio Ao Pequeno Produtor Rural</t>
  </si>
  <si>
    <t>CHAMADA PÚBLICA
Nº. 002/2014</t>
  </si>
  <si>
    <t>Contratação de Serviços de implementação de cisternas de placas de 16 mil litros para abastecimento familiar</t>
  </si>
  <si>
    <t>Ministério da Cidadania - MC
(antigo Ministério do Desenvolvimento Social e Combate a Fome - MDS)</t>
  </si>
  <si>
    <t>10.076.487/0001-40</t>
  </si>
  <si>
    <t>Diocese de Caruaru</t>
  </si>
  <si>
    <t>021/2014</t>
  </si>
  <si>
    <t>Contrato fora de vigência momentaneamente:
Meta original: 4.500
Supressão: 1.125
Total: 3.375
 Desempenho: 2.032
cisternas entregues e pagas -  60,2%
 (1) Em agosto/2018, foi emitido Termo de "Notificação de Ocorrências de Desempenho" para a Diocese de Caruaru, por está aquém das condicionantes do contrato.
(2) O desempenho continua aquém das condicionantes contratuais.</t>
  </si>
  <si>
    <t>33.654.519/011-98</t>
  </si>
  <si>
    <t>Cáritas Brasileira Regional Nordeste 2</t>
  </si>
  <si>
    <t>Contrato fora de vigência momentaneamente:
Meta original: 5.024
Acréscimo: 440
Total: 5.464
Desempenho:5.269 cisternas entregues e pagas - 96,4%</t>
  </si>
  <si>
    <t>010/2015</t>
  </si>
  <si>
    <t>CHAMADA PÚBLICA
Nº 001/2014</t>
  </si>
  <si>
    <t>006/2015</t>
  </si>
  <si>
    <t>Contrato fora de vigência momentaneamente:
Meta original: 3.433
Supressão: 1.682
Total: 1.751
 Desempenho: 1.031
cisternas entregues e pagas -  58,9%
 (1) Em agosto/2018, foi emitido Termo de "Notificação de Ocorrências de Desempenho" para a Diocese de Caruaru, por está aquém das condicionantes do contrato.
(2) O desempenho continua aquém das condicionantes contratuais.</t>
  </si>
  <si>
    <t>SHOPPING</t>
  </si>
  <si>
    <t>Abastecimento d'água</t>
  </si>
  <si>
    <t>BIRD</t>
  </si>
  <si>
    <t>112/2014</t>
  </si>
  <si>
    <t>093/2014</t>
  </si>
  <si>
    <t>NÃO CONCLUÍDO E PARALIZADO - A LICITAR</t>
  </si>
  <si>
    <t>049/2014</t>
  </si>
  <si>
    <t>abastecimento d'água</t>
  </si>
  <si>
    <t>010/2013</t>
  </si>
  <si>
    <t>073/2014</t>
  </si>
  <si>
    <t>027/2014</t>
  </si>
  <si>
    <t>06097393000180</t>
  </si>
  <si>
    <t>ASSOCIAÇÃO RURAL DO SITIO ABELHA</t>
  </si>
  <si>
    <t>051/2014</t>
  </si>
  <si>
    <t>00610505000178</t>
  </si>
  <si>
    <t>ASSOC.TRABALHAD.RURAIS DO CHICO PEREIRA</t>
  </si>
  <si>
    <t>072/2014</t>
  </si>
  <si>
    <t>10569603000162</t>
  </si>
  <si>
    <t>ASS.AGRIC(RES/RAS)ASSENT.COEPE S.L.DA MATA/PE</t>
  </si>
  <si>
    <t>029/2014</t>
  </si>
  <si>
    <t>02.292.827/0001-41</t>
  </si>
  <si>
    <t>Associação dos Pequenos Produtores Rurais e Pecuaristas do Sítio Papagaio de cima e Adjacências</t>
  </si>
  <si>
    <t>047/2016</t>
  </si>
  <si>
    <t>35664416000199</t>
  </si>
  <si>
    <t>Associação dos Peq. Agric. e Prod. Do Sitio Roçadinho</t>
  </si>
  <si>
    <t>074/13</t>
  </si>
  <si>
    <t>06303640000157</t>
  </si>
  <si>
    <t>Associação Com. Dos moradores dos Sitios Goiabeira e Salgadinho</t>
  </si>
  <si>
    <t>048/16</t>
  </si>
  <si>
    <t>010/2017</t>
  </si>
  <si>
    <t>Pronto-socorro Cardiológico Universitário de Pernambuco Prof. Luiz Tavares</t>
  </si>
  <si>
    <t>TOMADA DE PRECO N.08/2019</t>
  </si>
  <si>
    <t>CONTRATAÇÃO DE EMPRESA ESPECIALIZADA EM ENGENHARIA PARA CONSTRUÇÃO DO 2º E 3º PAVIMENTO DO EDIFÍCIO ANEXO DO PRONTO SOCORRO CARDIOLÓGICO DE PERNAMBUCO/PROCAPE.</t>
  </si>
  <si>
    <t>19.389.810/0001-00</t>
  </si>
  <si>
    <t>AHIH SERVICOS, CONSULTORIA E COMERCIO EIRELI</t>
  </si>
  <si>
    <t>384/19</t>
  </si>
  <si>
    <t>05.441.127/0001-60</t>
  </si>
  <si>
    <t>10.703.032/0001-07</t>
  </si>
  <si>
    <t>Secretaria de Ciência, Tecnologia e Inovação</t>
  </si>
  <si>
    <t>Pregão Eletrônico 010/2014</t>
  </si>
  <si>
    <t>Serviço de engenharia para execução de obras de ampliação e reforma estrutural predial com fornecimento de material da Escola Agrícola de Palmares no município de Palmares/PE</t>
  </si>
  <si>
    <t>07.808.854/ 0001-48</t>
  </si>
  <si>
    <t>Construtora Régio - ME</t>
  </si>
  <si>
    <t>041/ 2014</t>
  </si>
  <si>
    <t>Convênio em fase de Prestação de Contas.</t>
  </si>
  <si>
    <t xml:space="preserve">Serviço de engenharia para execução de obras de ampliação e reforma estrutural
predial com fornecimento de material da Escola Agrícola Justulino Ferreira Gomes no município de
Bom Jardim/PE
</t>
  </si>
  <si>
    <t>01.666.477/ 0001-73</t>
  </si>
  <si>
    <t>JV Silva Engenharia Ltda</t>
  </si>
  <si>
    <t>039/ 2014</t>
  </si>
  <si>
    <t>Pregão Eletrônico
010/2014</t>
  </si>
  <si>
    <t xml:space="preserve">Serviço de engenharia para execução de obras de ampliação e reforma estrutural
predial com fornecimento de material da Escola Agrícola Luiz Dias Lins no município de 
Escada/PE
</t>
  </si>
  <si>
    <t>07.534.317/ 0001-57</t>
  </si>
  <si>
    <t>GT Engenharia Ltda - ME</t>
  </si>
  <si>
    <t>004/ 2015</t>
  </si>
  <si>
    <t xml:space="preserve">Secretaria de Defesa Social </t>
  </si>
  <si>
    <t>CC001/2011-CPL/SDS</t>
  </si>
  <si>
    <t>CONSTRUÇÃO DA AIS PETROLINA</t>
  </si>
  <si>
    <t>07.408.234/0001 - 11</t>
  </si>
  <si>
    <t>L e R Santos Construções Ltda</t>
  </si>
  <si>
    <t>097/2011</t>
  </si>
  <si>
    <t>CC002/2011-CPL/SDS</t>
  </si>
  <si>
    <t>CONSTRUÇÃO DO COMPLEXO POLÍCIA CIENTÍFICA DE CARUARU</t>
  </si>
  <si>
    <t>02.325.995/0001 - 96</t>
  </si>
  <si>
    <t>JPR Construções Ltda</t>
  </si>
  <si>
    <t>098/2011</t>
  </si>
  <si>
    <t>CC001/2012-CPL/SDS</t>
  </si>
  <si>
    <t>CONSTRUÇÃO DO LABORATÓRIO FORENSE</t>
  </si>
  <si>
    <t>08.432.427/0001-70</t>
  </si>
  <si>
    <t>Construtora Milão Ltda</t>
  </si>
  <si>
    <t>077/2012</t>
  </si>
  <si>
    <t>CC002/2012-CPL/SDS</t>
  </si>
  <si>
    <t>CONSTRUÇÃO DO COMPLEXO DE POLÍCIA CIENTÍFICA DE SALGUEIRO</t>
  </si>
  <si>
    <t>02.325.995/0001-96</t>
  </si>
  <si>
    <t>011/2013</t>
  </si>
  <si>
    <t>TP003/2017-CPL 1/SDS</t>
  </si>
  <si>
    <t>REFORMA SEM ACRÉSCIMO DE ÁREA DA SALA DE RECARGA DO CIOE/PMPE</t>
  </si>
  <si>
    <t>PROJETAR CONSTRUÇÕES E PROJETOS EIRELI-ME</t>
  </si>
  <si>
    <t>066/2017</t>
  </si>
  <si>
    <t>PE047/2018-CPL II/SDS                                       "(OBS 2)"</t>
  </si>
  <si>
    <t>REPARAÇÃO SEM ACRÉSCIMO DE ÁREA DO CERE/ACIDES</t>
  </si>
  <si>
    <t>19.367.352/0001-08</t>
  </si>
  <si>
    <t>DINIZ J DE A LINS ENGENHARIA CIVIL - EPP</t>
  </si>
  <si>
    <t>001/2020                                "(0BS 3)"</t>
  </si>
  <si>
    <t>Secretaria de Desenvolvimento Agrário</t>
  </si>
  <si>
    <t>Concorrência 002/2013</t>
  </si>
  <si>
    <t>Execução de Obras de Engenharia para Implantação e/ou Recuperação de Pequenas Barragens.</t>
  </si>
  <si>
    <t>21.309.692/0001-24</t>
  </si>
  <si>
    <t>Consórcio Via Técnica / SCAVE / CPM CONSTRUTORA</t>
  </si>
  <si>
    <t>PROCESSO N² 4349866/2017PE n² 20170012/ SOHIDRA(ARP 014/2018)</t>
  </si>
  <si>
    <t>Serviços de Locação,Perfuração e Bombeamento com Análise Físio-Química para Poços Tubulares Profundos em cimunidades difusas da zona Rural dos municípios do Estado de Pernambuco</t>
  </si>
  <si>
    <t>10.572.055/0001-20</t>
  </si>
  <si>
    <t>Hidrogeo Projetos e serviços Eireli</t>
  </si>
  <si>
    <t>Pregão Presencial 001/2014</t>
  </si>
  <si>
    <t>Execução de Obras de Engenharia para Implantação de Sistemas Simplificados de Abastecimento de Água Para Consumo Humano.</t>
  </si>
  <si>
    <t>02.286.941/0001-69</t>
  </si>
  <si>
    <t>Via Técnica Construções e Serviços Ltda.</t>
  </si>
  <si>
    <t>Concorrência 001/2020</t>
  </si>
  <si>
    <t>Recuperação, implantação e gestão de sistemas de dessalinização em comunidades do Semiárido pernambucano</t>
  </si>
  <si>
    <t>02.286.941/0001-69 03.205.589/0001-52</t>
  </si>
  <si>
    <t>Consórcio Via Tecnica Construções LTDA / Acquapura</t>
  </si>
  <si>
    <t>Secretaria de Desenvolvimento Social, Criança e Juventude</t>
  </si>
  <si>
    <t>DISPENSA/PL.014/2016.007/2016-CPL/SDSCJ</t>
  </si>
  <si>
    <t>CONTINUIDADE E CONCLUSÃO DA EXECUÇÃO DAS OBRAS E SERVIÇOS DE ENGENHARIA  DA CONSTRUÇÃO DO CASE JABOATÃO DOS GUARARAPES</t>
  </si>
  <si>
    <t>WALTER LOPES ENGENHARIA LTDA</t>
  </si>
  <si>
    <t>Secretaria de Desenvolvimento Urbano e Habitação</t>
  </si>
  <si>
    <t>CAIXA / MCID</t>
  </si>
  <si>
    <t>TP / 006/2014-PROCEL</t>
  </si>
  <si>
    <t>Pavimentação em Paralelepídeo Granitico - Feira Nova</t>
  </si>
  <si>
    <t>Spala Nordeste Ltda-ME</t>
  </si>
  <si>
    <t>CC / 009/2016-CEL</t>
  </si>
  <si>
    <t>Pavimentação em CBUQ - Trindade</t>
  </si>
  <si>
    <t>03.006.548.0001-37</t>
  </si>
  <si>
    <t>Cosampa Projetos e Construções Ltda.</t>
  </si>
  <si>
    <t>CC / 008/2016-PROCEL</t>
  </si>
  <si>
    <t>Pavimentação Asfáltica nas Ruas - Timbaúba</t>
  </si>
  <si>
    <t>Construtora Ancar Ltda.</t>
  </si>
  <si>
    <t>008/2016</t>
  </si>
  <si>
    <t>TP / 007/2016-PROCEL</t>
  </si>
  <si>
    <t>Construção da Praça Manoel Lopes de Carvalho - Mirandiba</t>
  </si>
  <si>
    <t>Gildete Cordeiro Silva</t>
  </si>
  <si>
    <t>015/2016-CEL</t>
  </si>
  <si>
    <t>Recapeamento Asfaltíco de Diversas Ruas no Distrito de Ameixas - Cumaru</t>
  </si>
  <si>
    <t>Jepac Construções Ltda.</t>
  </si>
  <si>
    <t>TP / 002/2017-PROCEL</t>
  </si>
  <si>
    <t>Elaboração dos Projetos de  Engenharia para Obras de Infraestrutura em Diversos Munícipios.</t>
  </si>
  <si>
    <t>Geosistemas Engenharia e Planejamento Ltda.</t>
  </si>
  <si>
    <t>006/2017</t>
  </si>
  <si>
    <t>24.556.524/0001-21</t>
  </si>
  <si>
    <t>TP / 008/2017-CEL</t>
  </si>
  <si>
    <t>Pavimentação em Paralelepípedo na Estrada de acesso ao Engenho Ouricuri no Município de Catende.</t>
  </si>
  <si>
    <t>S.A.Locações Construções e Serviços Ltda.</t>
  </si>
  <si>
    <t>024/2017</t>
  </si>
  <si>
    <t>ENCERRADO - SERÁ RELICITADO</t>
  </si>
  <si>
    <t>TP / 009/2018-CEL</t>
  </si>
  <si>
    <t>Pavimentação em Paralelepípedo Granítico - Lajedo</t>
  </si>
  <si>
    <t>Andrade Pontes Engenharia Ltda.</t>
  </si>
  <si>
    <t>Diniz Engenharia - EPP</t>
  </si>
  <si>
    <t>CONV / 008/2018-CPL</t>
  </si>
  <si>
    <t>Pavimentação em Paralelepípedo da rua Alto da Floresta - São Caetano</t>
  </si>
  <si>
    <t>TP / 009/2018-CPL</t>
  </si>
  <si>
    <t>Pavimentação em Paralelepípedo Granítico - Igarassu</t>
  </si>
  <si>
    <t>Colméia</t>
  </si>
  <si>
    <t>PROC.LICIT. Nº 007/2011-CEL, CONCORRÊNCIA Nº 005/2011-CEL</t>
  </si>
  <si>
    <t>CORREDOR NORTE-SUL</t>
  </si>
  <si>
    <t>17.393.547/0001-05</t>
  </si>
  <si>
    <t>CONSÓRCIO EMSA/ATERPA</t>
  </si>
  <si>
    <t>026/2011</t>
  </si>
  <si>
    <t>PROC.LICIT. Nº 006/2011-CEL, CONCORRÊNCIA Nº 004/2011-CEL</t>
  </si>
  <si>
    <t>CORREDOR LESTE-OESTE</t>
  </si>
  <si>
    <t>19.394.808/0001-29</t>
  </si>
  <si>
    <t>CONSÓRCIO MENDES JR/SERVIX</t>
  </si>
  <si>
    <t>027/2011</t>
  </si>
  <si>
    <t>PROC.LICIT. Nº 011/2011-CPL, CONCORRÊNCIA Nº 001/2011-CPL</t>
  </si>
  <si>
    <t>BR-101 - OBRA DE ARTES ESPECIAIS, PASSARELA E TI DA MACAXEIRA</t>
  </si>
  <si>
    <t>08.156.424/0001-51</t>
  </si>
  <si>
    <t>CONSÓRCIO MAIA MELO E AET ARQUITETURA</t>
  </si>
  <si>
    <t>009/2012</t>
  </si>
  <si>
    <t>PROC.LICIT. Nº 016/2011-CPL, CONCORRÊNCIA Nº 002/2011-CPL</t>
  </si>
  <si>
    <t>VIÁRIO DA LAGOA D´ÁGUA</t>
  </si>
  <si>
    <t>GEOSSISTEMAS ENGENHARIA E PLANEJAMENTO LTDA</t>
  </si>
  <si>
    <t>021/2012</t>
  </si>
  <si>
    <t>MAIA MELO ENGENHARIA LTDA</t>
  </si>
  <si>
    <t>PROC.LICIT. Nº 009/2012-CPL - CONCORRÊNCIA Nº 003/2012-CEL</t>
  </si>
  <si>
    <t>OBRA, PROJETO E PLANO DE CIRCULAÇÃO DO CORREDOR NORTE/SUL - RAMAL AGAMENON</t>
  </si>
  <si>
    <t>61.573.184/0001-73</t>
  </si>
  <si>
    <t>CONSÓRCIO HELENO &amp; FONSECA E CONSBEM CONSTRUÇÕES</t>
  </si>
  <si>
    <t>11/2013</t>
  </si>
  <si>
    <t>PROC.LICIT. Nº 019/2013-CEL, PREGÃO PRESENCIAL Nº 001/2013-CEL</t>
  </si>
  <si>
    <t>TERMINAL INTERGRADO COSME E DAMIÃO</t>
  </si>
  <si>
    <t>00.401.969/0001-74</t>
  </si>
  <si>
    <t>CONSÓRCIO QUALITY EMPREENDIMENTOS E PROCESSO EENGENHARIA LTDA</t>
  </si>
  <si>
    <t>050/2013</t>
  </si>
  <si>
    <t>PROC N.º 003/2013
CONC. Nº3 002/2013</t>
  </si>
  <si>
    <t>REABILITAÇÃO DO PAVIMENTO E OBRAS DE MELHORAMENTOS, ADEQUAÇÃO DA CAPACIDADE E SEGURANÇA RODOVIÁRIA E IMPLANTAÇÃO DO SISTEMA DE TRO/BRT NA BR-101</t>
  </si>
  <si>
    <t>DNIT</t>
  </si>
  <si>
    <t>19.394.808/0001-29
40.882.060/0001-08</t>
  </si>
  <si>
    <t>MENDES JR. LIDERMARC</t>
  </si>
  <si>
    <t>PROC.LICIT. Nº 001/2016-CEL , PREGÃO ELETRÔNICO 001/2016</t>
  </si>
  <si>
    <t>PROJETOS EXECUTIVOS DE PAVIMENTAÇÃO, DRENAGEM, SINALIZAÇÃO, ILUMINAÇÃO PÚBLICA, PONTILHÃO E ESTAÇÕES BRT, INCLUSIVE INTERFERÊNCIAS, PLANO DE EXECUÇÃO E ORÇAMENTO PARA IMPLANTAÇÃO DO RAMAL DA AV. AGAMENON MAGALHÃES, INTEGRANTE DO CORREDOR DE TRANSPORTE PÚBLICO DE PASSAGEIROS NORTE-SUL.</t>
  </si>
  <si>
    <t>70.074.448/0001-35</t>
  </si>
  <si>
    <t>JBR ENGENHARIA LTDA</t>
  </si>
  <si>
    <t>PROC.LICIT. Nº 011/2016-CEL , PREGÃO ELETRÔNICO 005/2016</t>
  </si>
  <si>
    <t>ELABORAÇÃO DE ESTUDOS TOPOGRÁFICOS, ATUALIZAÇÃO DOS PROJETOS GEOMÉTRICO, TERRAPLENAGEM, DRENAGEM, PAVIMENTAÇÃO, SINALIZAÇÃO E ILUMINAÇÃO, ELABORAÇÃO DE LAUDO TÉCNICO, E PROJETO DE RECUPERAÇÃO DE ESTRUTURA METÁLICA - SERVIÇOS REMANESCENTES DAS OBRAS DO RAMAL DA COPA - TRECHO EXTERNO E ACESSO A SANTA MÔNICA.</t>
  </si>
  <si>
    <t>21.084.632/0001-50</t>
  </si>
  <si>
    <t>PLANES ENGENHARIA E CONSTRUÇÕES LTDA.</t>
  </si>
  <si>
    <t>PROC.LICIT. Nº 003/2017-CEL , PREGÃO 001/2017</t>
  </si>
  <si>
    <t>EXECUÇÃO DOS SERVIÇOS DE SINALIZAÇÃO HORIZONTAL E VERTICAL DO CORREDOR LESTE-OESTE (TRECHO ENTRE A ESTACA 47 E A ESTACA 446) NOS MUNICÍPIOS DE RECIFE E CAMARAGIBE.</t>
  </si>
  <si>
    <t>S N SINALIZADORA NACIONAL E SERVIÇOS LTDA</t>
  </si>
  <si>
    <t>11/2017</t>
  </si>
  <si>
    <t>PROC.LICIT. Nº 005/2017-CEL , CONCORRÊNCIA 001/2016</t>
  </si>
  <si>
    <t>ADEQUAÇÃO TI IGARASSU</t>
  </si>
  <si>
    <t>12/2017</t>
  </si>
  <si>
    <t>PROC.LICIT. Nº 002/2017-CPL , CONC 001/2017</t>
  </si>
  <si>
    <t>SERVIÇOS DE CONSTRUÇÃO DO PONTILHÃO DO PRADO E CARENAGEM DO TÚNEL</t>
  </si>
  <si>
    <t>BL CONSTRUÇÃO E SERVIÇOS LTDA-ME</t>
  </si>
  <si>
    <t>26/2017</t>
  </si>
  <si>
    <t>CPL 001/2019</t>
  </si>
  <si>
    <t>OBRAS REMANESCENTES CANAL DA MALÁRIA</t>
  </si>
  <si>
    <t>08.150.094/0001-97</t>
  </si>
  <si>
    <t>MATERA EMPREENDIMENTOS</t>
  </si>
  <si>
    <t>Secretaria de Educação e Esportes</t>
  </si>
  <si>
    <t>41.203.514/0001-21</t>
  </si>
  <si>
    <t>Termo Provisório</t>
  </si>
  <si>
    <t>11.523068/0001-71</t>
  </si>
  <si>
    <t>Quality Empreendimentos Ltda</t>
  </si>
  <si>
    <t>11.523.068/0001-71</t>
  </si>
  <si>
    <t>00.392.213/0001-07</t>
  </si>
  <si>
    <t>24.061.780/0001-48</t>
  </si>
  <si>
    <t>JME Engenharia Ltda.</t>
  </si>
  <si>
    <t>04.177.700/0001-07</t>
  </si>
  <si>
    <t>03.930.312/0001-92</t>
  </si>
  <si>
    <t>PL n° 017/2017                                      CC n° 015/2017</t>
  </si>
  <si>
    <t>Construção da Escola Técnica Estadual de Exu</t>
  </si>
  <si>
    <t>Capa Construções, Eventos e Empreendimentos Eirelli - ME</t>
  </si>
  <si>
    <t>0080/2018 - SEE</t>
  </si>
  <si>
    <t>PL n° 021/2012                                  CC n° 018/2012</t>
  </si>
  <si>
    <t>Construção da Escola Técnica de Jaboatão dos Guararapes</t>
  </si>
  <si>
    <t>02.731.208/0001-06</t>
  </si>
  <si>
    <t>Jacil Serviços de Engenharia Eirelli</t>
  </si>
  <si>
    <t>0088/2018 - SEE</t>
  </si>
  <si>
    <t>PL n° 036/2017                                 CC n° 024/2017</t>
  </si>
  <si>
    <t>Construção de Quadra Coberta no Colégio da Polícia Militar</t>
  </si>
  <si>
    <t>Nove Engenharia Ltda</t>
  </si>
  <si>
    <t>0139/2018</t>
  </si>
  <si>
    <t>TP 074/2019</t>
  </si>
  <si>
    <t>MANUTENÇÃO PREDIAL</t>
  </si>
  <si>
    <t>PROCESSO ENGENHARIA</t>
  </si>
  <si>
    <t>CONSTRUTORA FAELLA</t>
  </si>
  <si>
    <t>QUALITY EMPREENDIMENTOS</t>
  </si>
  <si>
    <t>TP 074/2020</t>
  </si>
  <si>
    <t>TRÓPICOS ENGENHARIA</t>
  </si>
  <si>
    <t>PLÍNIO &amp; CAVALCANTI</t>
  </si>
  <si>
    <t>JCL ENGENHARIA</t>
  </si>
  <si>
    <t>CONSTRUTORA SBM</t>
  </si>
  <si>
    <t>02.760.686/0001-44</t>
  </si>
  <si>
    <t>POTENZA CONSTRUÇÕES</t>
  </si>
  <si>
    <t>00.242.092/0001-16</t>
  </si>
  <si>
    <t>MULTICON ENGENHARIA</t>
  </si>
  <si>
    <t>00.242.092/0001-17</t>
  </si>
  <si>
    <t>CONSTRUTORA VENÂNCIO</t>
  </si>
  <si>
    <t>WALTER LOPES</t>
  </si>
  <si>
    <t>CONSTRUCAJ CONSTRUÇÃO</t>
  </si>
  <si>
    <t>REFORMA DE QUADRA ESCOLA OLAVO BILAC</t>
  </si>
  <si>
    <t>0031/2020</t>
  </si>
  <si>
    <t>CONCORRÊNCIA - 3601012017000126</t>
  </si>
  <si>
    <t>EXECUÇÃO DA 1º ETAPA DA REFORMA DO PEDI</t>
  </si>
  <si>
    <t>CONSTRUTRA INGAZEIRA LTDA</t>
  </si>
  <si>
    <t>CC 002/2011</t>
  </si>
  <si>
    <t>Serviços de Engenharia Civil concernentes e reforma nas areas I, II, III, IV, V e VI edo Hospital Belarmino Correia em Goiana/PE</t>
  </si>
  <si>
    <t>TRÓPICOS ENG. COM. LTDA.</t>
  </si>
  <si>
    <t>CC 003/2012</t>
  </si>
  <si>
    <t>Serviços de Engenharia especializada em construção civil para reforma e ampliação - Hospital Barão de Lucena em Recife/PE.</t>
  </si>
  <si>
    <t>179/2012</t>
  </si>
  <si>
    <t>CC 004/2012</t>
  </si>
  <si>
    <t>Obras no Hospital Otávio de Freitas: Reforma com Ampliação do Ambulatório de MDR, Reforma dos Isolamentos de MDR e da Enfermaria de Tisiologia(PROJETO SANAR).</t>
  </si>
  <si>
    <t>081/2013</t>
  </si>
  <si>
    <t>CC 015/2012</t>
  </si>
  <si>
    <t>Construção do Hospital da Mulher, no Município de Caruaru/PE.</t>
  </si>
  <si>
    <t>055/2013</t>
  </si>
  <si>
    <t>07.468.034/0001-54</t>
  </si>
  <si>
    <t>CONSTRUTORA ASSIS LOPES LTDA</t>
  </si>
  <si>
    <t xml:space="preserve">Secretaria de Turismo e Lazer </t>
  </si>
  <si>
    <t>PROCESSO LICITATÓRIO Nº 013/2009 - TOMADA DE PREÇO Nº 006/2009</t>
  </si>
  <si>
    <t>CONTRATAÇÃO DE EMPRESA DE ENGENHARIA PARA A EXECUÇÃO DAS OBRAS DO CENTRO DE ARTESANATO - VALE DO CAPIBARIBE, NO MUNICÍPIO DE LIMOEIRO/PE.</t>
  </si>
  <si>
    <t>MTUR/CAIXA</t>
  </si>
  <si>
    <t>CNPJ Nº  02.199.283/0001-78</t>
  </si>
  <si>
    <t>EMPERTEC - Empresa Pernambucana técnica de engenharia e Comercio Ltda.</t>
  </si>
  <si>
    <t>009/2010</t>
  </si>
  <si>
    <t>RESCINDIDA</t>
  </si>
  <si>
    <t>PROCESSO LICITATÓRIO Nº  003/2016 - TOMADA DE PREÇO TIPO MENOR PREÇO    002/2016</t>
  </si>
  <si>
    <t>CNPJ/MF:14.417.792/0001-09</t>
  </si>
  <si>
    <t>SS Serviços Locações e Construções Ltda.</t>
  </si>
  <si>
    <t>058/2016</t>
  </si>
  <si>
    <t>DISTRATADA SEM EXECUÇÃO (EMPRESA DESISTIU)</t>
  </si>
  <si>
    <t>PROCESSO LICITATÓRIO Nº  011/2018 - TOMADA DE PREÇO TIPO MENOR PREÇO    009/2018</t>
  </si>
  <si>
    <t>CNPJ/MF:10.324.550/0001-10</t>
  </si>
  <si>
    <t>CONSTRUTORA PILARTEX EIRELE EPP</t>
  </si>
  <si>
    <t>PROCESSO LICITATÓRIO Nº 008/2013 - TOMADA DE PREÇO Nº 002/2013</t>
  </si>
  <si>
    <t>MELHORIAS URBANISTICAS BREJO DA MADRE DE DEUS</t>
  </si>
  <si>
    <t>CNPJ Nº 02.105.940/0001-70</t>
  </si>
  <si>
    <t>T. BARRETO CONSTRUÇÕES LTDA</t>
  </si>
  <si>
    <t>PROCESSO LICITATÓRIO Nº 003/2017 - TOMADA DE PREÇO Nº 003/2017</t>
  </si>
  <si>
    <t>CNPJ Nº 08.873.963/0001-01</t>
  </si>
  <si>
    <t>Construtora AR Ltda. - ME</t>
  </si>
  <si>
    <t>025/2017</t>
  </si>
  <si>
    <t>PROCESSO LICITATÓRIO Nº 048/2013 - CONCORRENCIA NACIONAL 
Nº 006/2013</t>
  </si>
  <si>
    <t>EXECUÇÃO DAS OBRAS DE ACESSIBILIDADE AOS ATRATIVOS TURÍSTICOS NAS CIDADES DE RECIFE E OLINDA, NO ESTADO DE PERNAMBUCO, ROTAS: ACESSÍVEL 01 (RUA DO BOM JESUS, MARCO ZERO E TORRE MALAKOFF); ACESSÍVEL 02 (PRAÇA DA REPÚBLICA E CASA DA CULTURA / ESTAÇÃO CENTRAL); ACESSÍVEL 03 (MERCADO DE SÃO JOSÉ E PÁTIO DE SÃO PAULO); ACESSÍVEL 04 (ORLA DE BOA VIAGEM E PARQUE DONA LINDÚ); ACESSÍVEL 05 (TERMINAL INTEGRADO DE PASSAGEIROS - TIP) ACESSÍVEL 06 (PALÁCIO DOS GOVERNADORES, MERCADO DA RIBEIRA E LARGO DO AMPARO).</t>
  </si>
  <si>
    <t>CNPJ Nº 
05.356.134/0001-21</t>
  </si>
  <si>
    <t>TEP  CONSTRUTORA LTDA   (Rota - 07)</t>
  </si>
  <si>
    <t>PROCESSO LICITATÓRIO Nº 034/2014 - CONCORRENCIA NACIONAL Nº            008/2014</t>
  </si>
  <si>
    <t>CNPJ Nº 00.749.205/0001-74</t>
  </si>
  <si>
    <t>Construtora Ingazeira Ltda.    (Rota 01, 02, 03)</t>
  </si>
  <si>
    <t>RESCINDIDA, SERÁ LICITADA NOVAMENTE</t>
  </si>
  <si>
    <t>PROCESSO Nº 009/2015 - CONCORRENCIA NACIONAL Nº     002/2015</t>
  </si>
  <si>
    <t>Construtora Ingazeira Ltda.   (Rota 04, 05, 06)</t>
  </si>
  <si>
    <t>PROCESSO LICITATÓRIO Nº 001/2014 - CONCORRENCIA NACIONAL Nº 001/2014</t>
  </si>
  <si>
    <t>1ª ETAPA DA PAV. E DRENAGEM DA VIA DE ACESSO À PRAIA - MURO ALTO/IPOJUCA</t>
  </si>
  <si>
    <t>CNPJ Nº 22.192.371/0001-55</t>
  </si>
  <si>
    <t>ROCHA ENGª. E INCORPORAÇÕES LTDA.</t>
  </si>
  <si>
    <t>007/2014</t>
  </si>
  <si>
    <t>CONCLUÍDA PENDENTE DE DESGLOSAS E PAGAMENTO POR FALTA DE RECURSOS DA UNIÃO E DO ESTADO</t>
  </si>
  <si>
    <t>PROCESSO LICITATÓRIO Nº 013/2017 - CONCORRENCIA NACIONAL Nº 001/2017</t>
  </si>
  <si>
    <t>CNPJ Nº 24.061.780/0001-48</t>
  </si>
  <si>
    <t>PROCESSO LICITATÓRIO Nº    001/2014 - CONCORRENCIA NACIONAL Nº    001/2014</t>
  </si>
  <si>
    <t>2ª ETAPA DA PAV. E DRENAGEM DA VIA DE ACESSO À PRAIA - MURO ALTO/IPOJUCA</t>
  </si>
  <si>
    <t>PROCESSO LICITATÓRIO Nº 006/2016 - TOMADA DE PREÇO nº 004/2016</t>
  </si>
  <si>
    <t>CONSTRUÇÃO DE DOIS PORTAIS E TRÊS TOTENS AO LONGO DA BR-232, EM MORENO - PE</t>
  </si>
  <si>
    <t>CNP Nº 02.320.452/0001-86</t>
  </si>
  <si>
    <t>Diniz Consultoria e Construções Ltda.</t>
  </si>
  <si>
    <t>031/2016</t>
  </si>
  <si>
    <t>PARALISADA
AGUARDANDO APROVAÇÃO DE ORÇAMENTO PARA ELABORAÇÃO DE PROJETO COMPLEMENTAR PARA EXECUÇÃO DO OBJETO
SERÁ FEITA NOVA LICITAÇÃO</t>
  </si>
  <si>
    <t>PROCESSO LICITATÓRIO Nº   021/2016 - TOMADA DE PREÇO Nº   014/2016</t>
  </si>
  <si>
    <t>CONSTRUÇÃO DE PRAÇA NA AV. MARIA DORALICE; REFORMA DAS PRAÇAS DA MATRIZ E DA SANTA LUZIA, EM CHÃ DE ALEGRIA - PE</t>
  </si>
  <si>
    <t>CNPJ Nº  13.509.312/0001-77</t>
  </si>
  <si>
    <t>BETON Brasil Construções EIRELI - EPP</t>
  </si>
  <si>
    <t>PROCESSO LICITATÓRIO Nº    002/2020 - TOMADA DE PREÇO Nº   002/2020</t>
  </si>
  <si>
    <t>CNPJ/MF: 20.852.678/0001-00</t>
  </si>
  <si>
    <t>GMAC Aluguel de Maquinas e Serviços Ltda.</t>
  </si>
  <si>
    <t>CNPJ Nº 14.780.722/0001-10</t>
  </si>
  <si>
    <t>PROCESSO LICITATÓRIO Nº 020/2016 - TOMADA DE PREÇO Nº 013/2016</t>
  </si>
  <si>
    <t>INTERVENÇÃO NO ENTORNO DO TELEFÉRICO, EM BONITO - PE</t>
  </si>
  <si>
    <t>CNPJ/MF: 08.488.802/0001-02</t>
  </si>
  <si>
    <t>Rio Una Serviços Gerais Ltda.</t>
  </si>
  <si>
    <t>CONTRATO VENCIDO POR DECURSO DE PRAZO
SERÁ FEITA NOVA LICITAÇÃO
EM ANÁLISE PLEITO PELA CONTRATADA</t>
  </si>
  <si>
    <t>PROCESSO LICITATÓRIO Nº   011/2017 - TOMADA DE PREÇO Nº   004/2017</t>
  </si>
  <si>
    <t>PROCESSO LICITATÓRIO Nº 020/2016 - TOMADA DE PREÇO Nº 013/2016 PAVIMENTAÇÃO DO ACESSO AO MIRANTE FREI DAMIÃO NO MUNICÍPIO DE SANTA CRUZ DO CAPIBARIBE/PE</t>
  </si>
  <si>
    <t>CNPJ Nº 07.693.988/0001-60</t>
  </si>
  <si>
    <t>F.R.F - Engenharia Ltda.</t>
  </si>
  <si>
    <t>073/2017</t>
  </si>
  <si>
    <t>CONTRATO RESCINDIDO
SERÁ FEITA NOVA LICITAÇÃO</t>
  </si>
  <si>
    <t>BL Construtora e Serviços Ltda. ME</t>
  </si>
  <si>
    <t>PROCESSO LICITATÓRIO Nº   001/2018 - TOMADA DE PREÇO Nº   001/2018</t>
  </si>
  <si>
    <t>REFORMA DO MERCADO DA MADALENA NA CIDADE DO RECIFE/PE</t>
  </si>
  <si>
    <t>PARALISADA AGUARDANDO REPROGRAMAÇÃO
SERÁ FEITA NOVA LICITAÇÃO</t>
  </si>
  <si>
    <t>PROCESSO LICITATÓRIO Nº   003/2014 - Tomada de Preços         009/2014</t>
  </si>
  <si>
    <t>SUPERVISÃO DA PAVIMENTAÇÃO 1º E 2º ETAPAS MURO ALTO</t>
  </si>
  <si>
    <t>CNPJ Nº 70.073.275/0001-30</t>
  </si>
  <si>
    <t>PROCESSO LICITATÓRIO Nº 002/2018 - TOMADA DE PREÇO Nº 002/2018</t>
  </si>
  <si>
    <t>REQUALIFICAÇÃO DA PRAÇA DA MATRIZ, CONSTRUÇÃO DE UM CALÇADÃO EM FRENTE À PRAÇA DA MATRIZ E REVITALIZAÇÃO DA PRAÇA DA COHAB NO MUNICÍPIO DE RIACHO DAS ALMAS - PE</t>
  </si>
  <si>
    <t>CNPJ/MF: 10.324.550/0001-10</t>
  </si>
  <si>
    <t>RESCINDIDO POR DECURSO DE PRAZO, METAS CONCLUÍDAS</t>
  </si>
  <si>
    <t>PROCESSO LICITATÓRIO Nº 008/2010 - TOMADA DE PREÇO 002/2010</t>
  </si>
  <si>
    <t>IMPLANTAÇÃO E MODERNIZAÇÃO DE INFRAESTRUTURA PARA ESPORTE RECREATIVO E DE LAZER - PAUDALHO - PE (GUADALAJARA)</t>
  </si>
  <si>
    <t>ME/CAIXA</t>
  </si>
  <si>
    <t>CNPJ Nº 00.392.213/0001-06</t>
  </si>
  <si>
    <t>Processo Engenharia</t>
  </si>
  <si>
    <t>011/2010</t>
  </si>
  <si>
    <t>PROCESSO LICITATÓRIO Nº 002/2016 - TOMADA DE PREÇO 001/2016</t>
  </si>
  <si>
    <t>CNPJ Nº 11.780.510/0001-45</t>
  </si>
  <si>
    <t>Sena Construções e Serviços Ltda.</t>
  </si>
  <si>
    <t>032/2017</t>
  </si>
  <si>
    <t>PROCESSO LICITATÓRIO Nº 010/2019-R - TOMADA DE PREÇO 006/2019</t>
  </si>
  <si>
    <t>CNPJ/MF:11.717.420/0001-00</t>
  </si>
  <si>
    <t>Pedrosa e Vasconcelos Empreendimentos Ltda. ME</t>
  </si>
  <si>
    <t>PARALISADA 
AGUARDANDO APROVAÇÃO DE ORÇAMENTO PARA ADITIVO</t>
  </si>
  <si>
    <t>PROCESSO LICITATÓRIO Nº 005/2014-TOMADA DE PREÇO 001/2014</t>
  </si>
  <si>
    <t>ADEQUAÇÃO DO CAMPO DE FUTEBOL E CONSTRUÇÃO DE UMA QUADRA POLIESPORTIVA NO MUNICÍPIO DE RIBEIRÃO.</t>
  </si>
  <si>
    <t>Construtora Ingazeira Ltda.</t>
  </si>
  <si>
    <t>PROCESSO LICITATÓRIO Nº 006/2014 -TOMADA DE PREÇO 002/2014</t>
  </si>
  <si>
    <t>ADEQUAÇÃO DO CAMPO DE FUTEBOL NO MUNICÍPIO DE SÃO JOAQUIM DO MONTE - PE.</t>
  </si>
  <si>
    <t>CNPJ Nº 15.088.207/0001-37</t>
  </si>
  <si>
    <t>S. A. Construtora Ltda. - ME</t>
  </si>
  <si>
    <t>PARALISADA POR DISTRATO COM A CONSTRUTORA</t>
  </si>
  <si>
    <t>PROCESSO LICITATÓRIO Nº 025/2017 -TOMADA DE PREÇO 009/2017</t>
  </si>
  <si>
    <t>IMPLANTAÇÃO E MODERNIZAÇÃO DE INFRAESTRUTURA ESPORTIVA EM DIVERSOS MUNICÍPIOS DO ESTADO DE PERNAMBUCO (PRAÇAS PARA ACADEMIA - PROGRAMA ACADEMIA - PE EM CUSTÓDIA).</t>
  </si>
  <si>
    <t>CNPJ Nº 04.628.047/0001-55</t>
  </si>
  <si>
    <t>Construtora Valério Ltda. - ME</t>
  </si>
  <si>
    <t>112/2017</t>
  </si>
  <si>
    <t>PROCESSO LICITATÓRIO Nº 006/2018 -TOMADA DE PREÇO 002/2018</t>
  </si>
  <si>
    <t>IMPLANTAÇÃO E MODERNIZAÇÃO DE INFRAESTRUTURA ESPORTIVA ATRAVÉS DO PROGRAMA ACADEMIA PE (COBERTAS DAS ACADEMIAS PE´S)</t>
  </si>
  <si>
    <t>CNPJ/MF 23.439.237/0001-79</t>
  </si>
  <si>
    <t>USA Construção e Incorporação EIRELI EPP.</t>
  </si>
  <si>
    <t>CONTRATO ENCERRADO POR DECURSO DE PRAZO
SERÁ FEITA NOVA LICITAÇÃO
SERÁ FEITA NOVA LICITAÇÃO</t>
  </si>
  <si>
    <t>Secretaria do Trabalho, Emprego e Qualificação</t>
  </si>
  <si>
    <t>Processo nº 006/2015 – Pregão Presencial nº 002/2015</t>
  </si>
  <si>
    <t>Reformas da Agência do Trabalho de Igarassu e Escada</t>
  </si>
  <si>
    <t>Ministério do Trabalho e Emprego</t>
  </si>
  <si>
    <t>15.582.367/0001-38</t>
  </si>
  <si>
    <t>INSTALMONT – INSTALAÇÃO, CONSTRUÇÃO E MONTAGEM – EPP</t>
  </si>
  <si>
    <t>Processo Licitatório nº 0020.2019.CPL.PE.0014.SETEQ -  Pregão Eletrônico nº 014/2019</t>
  </si>
  <si>
    <t>Serviço de manutenção preventiva e corretiva dos imóveis das Agências do Trabalho/SINE-PE, nos municípios de Escada, Igarassu, Cabo de Santo Agostinho e Paulista.</t>
  </si>
  <si>
    <t>25.902.153/0001-55</t>
  </si>
  <si>
    <t>I M DO DASCIMENTO FILHO EDIFICAÇÕES ME</t>
  </si>
  <si>
    <t>Secretaria Executiva de Recursos Hídricos</t>
  </si>
  <si>
    <t>CC - Nº 009/2012</t>
  </si>
  <si>
    <t>CONCLUSÃO DA CONSTRUÇÃO DA BARRAGEM PANELAS II - (2º ETAPA)</t>
  </si>
  <si>
    <t>MINISTERIO DA INTEGRAÇÃO NACIONAL</t>
  </si>
  <si>
    <t>14.448.260/0001-39</t>
  </si>
  <si>
    <t>TOP ENGENHARIA LTDA</t>
  </si>
  <si>
    <t>005/2013</t>
  </si>
  <si>
    <t>CC - Nº 002/2013</t>
  </si>
  <si>
    <t>CONCLUSÃO DA CONSTRUÇÃO DA BARRAGEM GATOS - (2º ETAPA)</t>
  </si>
  <si>
    <t>CC - Nº 006/2012</t>
  </si>
  <si>
    <t>SERVIÇOS DE CONSTRUÇÃO DA BARRAGEM DE BREJÃO</t>
  </si>
  <si>
    <t>14.448.260/0001-39 (TOP)                                                                   01.397.753/0001-45 (Paviservice)</t>
  </si>
  <si>
    <t>Consórcio: TOP Engenharia Ltda / Paviservice Serviços de Pavimentação Ltda</t>
  </si>
  <si>
    <t>CC - Nº 009/2013</t>
  </si>
  <si>
    <t>SERVIÇOS DE RECUPERAÇÃO DA BARRAGEM SÃO PAULO</t>
  </si>
  <si>
    <t>14.575.353/0001-24</t>
  </si>
  <si>
    <t>VIGA ENGENHARIA LTDA</t>
  </si>
  <si>
    <t>003/2014</t>
  </si>
  <si>
    <t>CC - Nº 003/2012</t>
  </si>
  <si>
    <t>Construção da Barragem Igarapeba no Município de São Benedito do Sul, na Bacia do Rio UNA (Rio Piranji)</t>
  </si>
  <si>
    <t>A União pelo Ministério da Integração Nacional</t>
  </si>
  <si>
    <t>18.677.446/0001-10</t>
  </si>
  <si>
    <t>GPO - Gestão de Projetos e Obras LTDA e Construtora SANENCO LTDA</t>
  </si>
  <si>
    <t>CC - Nº 005/2013</t>
  </si>
  <si>
    <t>Construção da Barragem Barra de Guabiraba no Município de Barra de Guabiraba, na Bacia do Rio Sirinhaém</t>
  </si>
  <si>
    <t>65.280.737/0001-50</t>
  </si>
  <si>
    <t>Construtora SANENCO LTDA</t>
  </si>
  <si>
    <t>001/2013</t>
  </si>
  <si>
    <t>CC Nº 004/2011</t>
  </si>
  <si>
    <t>Implantação do sistema de abastecimento de água da cidade de Jaqueira/PE</t>
  </si>
  <si>
    <t>11.514.148/0001-60</t>
  </si>
  <si>
    <t>SIENA ENGENHARIA LTDA</t>
  </si>
  <si>
    <t>017/2013</t>
  </si>
  <si>
    <t>CC Nº 001/2016</t>
  </si>
  <si>
    <t>CONTRATAÇÃO DOS SERVIÇOS DE SUPERVISÃO E ACOMPANHAMENTO DAS OBRAS DA BARRAGEM   DE SÃO BENTO DO UNA</t>
  </si>
  <si>
    <t>00.392.460/0001-02(IBI) 03.275.136/0001-00(GOA)</t>
  </si>
  <si>
    <t>CONSORCIO IBI/GOA</t>
  </si>
  <si>
    <t>RDC Nº 001/2015-CEL/OSE</t>
  </si>
  <si>
    <t>SERVIÇOS DE CONSTRUÇÃO DA BARRAGEM DE SÃO BENTO DO UNA</t>
  </si>
  <si>
    <t>17.155.391/0001-16</t>
  </si>
  <si>
    <t>CONSTRUTORA ÁPIA LTDA</t>
  </si>
  <si>
    <t>009/2017-SEPLAG</t>
  </si>
  <si>
    <t>00.746.715/0001-98</t>
  </si>
  <si>
    <t>CONSTRUTORA SAGA LTDA</t>
  </si>
  <si>
    <t>Paralisado</t>
  </si>
  <si>
    <t>012/2017</t>
  </si>
  <si>
    <t>013/2017</t>
  </si>
  <si>
    <t>CC-001/2013</t>
  </si>
  <si>
    <t>Construção da Cadeia Pública Feminina I de Araçoiaba-PE. (LOTE I)</t>
  </si>
  <si>
    <t>MJ/CEF</t>
  </si>
  <si>
    <t>20.344.126/0001-90</t>
  </si>
  <si>
    <t>Consórcio de sociedades Quality/Processo</t>
  </si>
  <si>
    <t>032/2013</t>
  </si>
  <si>
    <t>Construção da Cadeia Pública Feminina II de Araçoiaba-PE. (LOTE I)</t>
  </si>
  <si>
    <t>CC-002/2013</t>
  </si>
  <si>
    <t>Construção da Cadeia Pública Masculina I de Araçoiaba-PE. (LOTE II)</t>
  </si>
  <si>
    <t>20.344.227/0001-61</t>
  </si>
  <si>
    <t>Consórcio Walter Lopes/Carajás</t>
  </si>
  <si>
    <t>033/2013</t>
  </si>
  <si>
    <t>Construção da Cadeia Pública Masculina II de Araçoiaba-PE. (LOTE II)</t>
  </si>
  <si>
    <t>CC-003/2013</t>
  </si>
  <si>
    <t>Construção da Cadeia Pública Masculina III de Araçoiaba-PE. (LOTE III)</t>
  </si>
  <si>
    <t>Cinzel Engenharia LTDA</t>
  </si>
  <si>
    <t>034/2013</t>
  </si>
  <si>
    <t>Construção da Cadeia Pública Masculina IV de Araçoiaba-PE. (LOTE III)</t>
  </si>
  <si>
    <t>Construção da Cadeia Pública Masculina V de Araçoiaba-PE.  (LOTE III)</t>
  </si>
  <si>
    <t>CC-002/2017</t>
  </si>
  <si>
    <t>Contratação dos Serviços de Engenharia na atual Unidade de Regime Semiaberto 2  (URSA-2) do Centro Integrado de Ressocialização de Itaquitinga com a finalidade de adequá-la a uma unidade de regime fechado.</t>
  </si>
  <si>
    <t>DEPEN</t>
  </si>
  <si>
    <t>41.244.807/0001-57</t>
  </si>
  <si>
    <t>Construtora Carajás Ltda.</t>
  </si>
  <si>
    <t>TPF Engenharia LTDA</t>
  </si>
  <si>
    <t>PL.009.TP.05.2017.CEL.SJDH</t>
  </si>
  <si>
    <t>Contratação de empresa de engenharia para execução dos serviços de melhoria na Unidade Prisional do Município de Tacaimbó/PE, com Reforço Estrutural dos Brises nas Celas.</t>
  </si>
  <si>
    <t>00.449.936/0001-02</t>
  </si>
  <si>
    <t>ENGEMAIA &amp; CIA LTDA</t>
  </si>
  <si>
    <t>TP-01/2018</t>
  </si>
  <si>
    <t>Contratação de empresa de engenharia com a finalidade de executar os serviços de engenharia consultiva para  elaboração de projeto executivo  de arquitetura e engenharia de obras de reforma e/ou ampliação das unidades prisionais: PPJS em Caruaru/PE e PSAL em Salgueiro/PE</t>
  </si>
  <si>
    <t>FUNPEN/FUNPEPE</t>
  </si>
  <si>
    <t>13.498.023/0001-10</t>
  </si>
  <si>
    <t>Suape - Complexo Industrial Portuário Governador Eraldo Gueiros</t>
  </si>
  <si>
    <t>CC 022/2008</t>
  </si>
  <si>
    <t>Obras e Serviços de duplicação do TDR-NORTE e implantação e pavimentação do contorno do Cabo de Santo Agostinho.</t>
  </si>
  <si>
    <t>União</t>
  </si>
  <si>
    <t>05.708.108/0001-57
30.276.927/0001-10</t>
  </si>
  <si>
    <t>Van Oord Serviços de Operações Marítimas Ltda</t>
  </si>
  <si>
    <t>073-11</t>
  </si>
  <si>
    <t>PAD</t>
  </si>
  <si>
    <t>Obras de dragagem e derrocagem do canal de acesso externo ao porto organizado de Suape.</t>
  </si>
  <si>
    <t>Consórcio JBR-Norconsult</t>
  </si>
  <si>
    <t>069-11</t>
  </si>
  <si>
    <t>Empertec - Empresa Pernambucana Técnica de Engenharia e Comércio Ltda.</t>
  </si>
  <si>
    <t>CC 007/2017</t>
  </si>
  <si>
    <t>Execução de serviços de Dragagem e Aterro Hidraulico para alargamento do canal nº 1 do Cluster Naval, no Porto de Suape.</t>
  </si>
  <si>
    <t>11.381.605/0001-96
12.285.441/0001-66</t>
  </si>
  <si>
    <t>Consórcio Eicomnor - TPF</t>
  </si>
  <si>
    <t>050-17</t>
  </si>
  <si>
    <t>11.630.536/0001-07</t>
  </si>
  <si>
    <t>PD 002/2019</t>
  </si>
  <si>
    <t>Implantação da rota de fuga do complexo portuário de Suape.</t>
  </si>
  <si>
    <t>Esse Engenharia - Sinalização e serviços especiais LTDA.</t>
  </si>
  <si>
    <t>Processo 003/2019</t>
  </si>
  <si>
    <t>Sinalização horizontal e vertical das vias portuárias.</t>
  </si>
  <si>
    <t>L&amp;R Santos Construções LTDA</t>
  </si>
  <si>
    <t>PD 012/2019</t>
  </si>
  <si>
    <t>COMPLEMENTAÇÃO DOS SERVIÇOS DE INFRAESTRUTURA NAS COMUNIDADES DE VILA CEPOVO, VILA CLAUDETE E VILA MASSANGANA I</t>
  </si>
  <si>
    <t>PD 013/2019</t>
  </si>
  <si>
    <t>Execução dos serviços de conservação e restauração de pavimentação, obras de arte, sistema de drenagem e sinalização nas vias não concessionadas no Complexo Portuário de SUAPE</t>
  </si>
  <si>
    <t>ANTONIO MIRANDA CONSULTORIA E SERVIÇOS DE ENGENHARIA EIRELI EPP</t>
  </si>
  <si>
    <t>DP 002/20</t>
  </si>
  <si>
    <t>ASSESSORIA TÉCNICA ESPECIALIZADA NA GESTÃO DE PROJETOS E OBRAS DE SANEAMENTO BÁSICO NAS COMUNIDADES DE VILA NAZARÉ, PRAIA DE SUAPE E GAIBU, NO MUNICÍPIO DO CABO DE SANTO AGOSTINHO</t>
  </si>
  <si>
    <t>ATLANTIS CONSTRUÇÃO E LOCAÇÃO  LTDA</t>
  </si>
  <si>
    <t>PD 014/2019</t>
  </si>
  <si>
    <t>PD 015/2019</t>
  </si>
  <si>
    <t>ATUALIZAÇÃO DO SISTEMA DE GESTÃO QUE VISA MONITORAR O ESTADO DE DETERIORAÇÃO, ESTABELECER PRIORIDADES,
PLANEJAR E CONTROLAR AS AÇÕES A SEREM DESENVOLVIDAS NAS ESTRUTURAS, ATRAVÉS DA INSPEÇÃO VISUAL E EXECUÇÃO DE ENSAIOS NAS ESTRUTURAS MARÍTIMAS DO PORTO ORGANIZADO DO COMPLEXO PORTUÁRIO DE SUAPE.</t>
  </si>
  <si>
    <t>UNIBASE ENGENHARIA LTDA EPP</t>
  </si>
  <si>
    <t>CONTRATAÇÃO DE EMPRESA ESPECIALIZADA PARA MANUTENÇÃO CIVIL, ELÉTRICA, HIDRAULICA, AR CONDICIONADO, RECUPERAÇÃO ESTRUTURAL E CABEAMENTO ESTRUTURADO DOS PRÉDIOS ADMINISTRATIVOS DO COMPLEXO INDUSTRIAL PORTUÁRIO GOVERNADOR ERALDO GUEIROS E DE TODO O
TERRITÓRIO ESTRATÉGICO DE SUAPE.</t>
  </si>
  <si>
    <t>11.381.605/0001-96</t>
  </si>
  <si>
    <t>CONCREPOXI ENGENHARIA LTDA</t>
  </si>
  <si>
    <t>Pregão 004/2020</t>
  </si>
  <si>
    <t>Execução do serviço de reforço estrutural do Viaduto do Cone, na Rodovia PE-09, km 29+400, no Complexo Industrial Portuário de Suape, localizado no Município do Cabo de Santo Agostinho – PE.</t>
  </si>
  <si>
    <t>EMPERTEC – EMPRESA PERNAMBUCANA TÉCNICA DE ENGENHARIA E COMÉRCIO EIRELI</t>
  </si>
  <si>
    <t>PD 019/2019 CEL</t>
  </si>
  <si>
    <t>Contratação de empresa para execução de calçada em concreto simples ao longo do cercamento do Porto Organizado de Suape</t>
  </si>
  <si>
    <t>MARINA HABKOST SCHUH</t>
  </si>
  <si>
    <t>CONSTRUTORA VENÂNCIO LTDA</t>
  </si>
  <si>
    <t>PD 011/2020</t>
  </si>
  <si>
    <t>Execução dos serviços de recuperação do molhe de abrigo do Porto de Suape</t>
  </si>
  <si>
    <t>Eicomnor Engenharia Impermeabilização Comércio do Nordeste Ltda.</t>
  </si>
  <si>
    <t>Universidade de Pernambuco</t>
  </si>
  <si>
    <t>Tomada de Preços Nº 01/2019</t>
  </si>
  <si>
    <t>Remanescente  da Construção do Bloco Padrão "B" Pilotis + Tres Pavimentos de Salas de Aula e Laboratorios no Campus da UPE em Garanhuns</t>
  </si>
  <si>
    <t>02.566.653/0001-68</t>
  </si>
  <si>
    <t>Empresa Geral de Construções Ltda.</t>
  </si>
  <si>
    <t>Paralisada devido ao não repasse do convênio</t>
  </si>
  <si>
    <t>Tomada de Preços Nº 02/2019</t>
  </si>
  <si>
    <t>Construção da Coberta da Quadra Poliesportiva do Campus da UPE em Nazare da Mata</t>
  </si>
  <si>
    <t>José Arthur Araujo e Silva EIRELI (CLS, Construções, Locações e Serviços)</t>
  </si>
  <si>
    <t>Assembleia Legislativa do Estado de Pernambuco</t>
  </si>
  <si>
    <t>058/2015</t>
  </si>
  <si>
    <t>08.064.693/0001-98</t>
  </si>
  <si>
    <t>Concorrência nº 003/2015</t>
  </si>
  <si>
    <t>Obras de conclusão do Edifício do Plenário da Assembleia Legislativa do Estado do Pernambuco</t>
  </si>
  <si>
    <t>13.031.257/0001-52</t>
  </si>
  <si>
    <t>Construtora CELI Ltda</t>
  </si>
  <si>
    <t>Carta Convite n° 05/2019</t>
  </si>
  <si>
    <t>Contratação de empresa para prestação de serviços de instalação, reinstalação e mudança de local, retirada e substituição de sistema de climatização de setores administrativos da Assembleia Legislativa do Estado de Pernambuco, com fornecimento total de peças e acessórios necessários para realização dos serviços</t>
  </si>
  <si>
    <t>08.359.698/0001-48</t>
  </si>
  <si>
    <t>Comtel Engenharia Eireli</t>
  </si>
  <si>
    <t>Casa Militar de Pernambuco</t>
  </si>
  <si>
    <t>CONCORRÊNCIA Nº 002/2013</t>
  </si>
  <si>
    <t>Construção do acesso principal ao Conjunto Habitacional Laje dos Caroços, no Município de Jurema-PE. Lote VI</t>
  </si>
  <si>
    <t>Fonte 103 – OPERAÇÕES DE CRÉDITO (Estadual)</t>
  </si>
  <si>
    <t>15.191.007/0001-05</t>
  </si>
  <si>
    <t>D&amp;L CONSTRUÇÕES E EMPREENDIEMENTO LTDA.</t>
  </si>
  <si>
    <t>042/2013</t>
  </si>
  <si>
    <t>CONCORRÊNCIA Nº 001/2013</t>
  </si>
  <si>
    <t>Construção de contenção de encostas, drenagem e acessibilidade para as ruas Floriano Peixoto e Salvador Teixeira, no Município de Maraial-PE</t>
  </si>
  <si>
    <t>Fonte 101 – OPERAÇÕES DE CRÉDITO (Estadual)</t>
  </si>
  <si>
    <t>11.650.072/0001-09</t>
  </si>
  <si>
    <t>JLPM COSNTRUÇÕES LTDA</t>
  </si>
  <si>
    <t>062/2013</t>
  </si>
  <si>
    <t>CONCORRÊNCIA Nº 006/2014</t>
  </si>
  <si>
    <t>Construção do acesso principal ao Conjunto Habitacional Campos Frios, no Município de Xexéu-PE.</t>
  </si>
  <si>
    <t>03.965.269/0001-09</t>
  </si>
  <si>
    <t>CONSTRUTORA WERNECK RUSSO LTDA</t>
  </si>
  <si>
    <t>TOMADA DE PREÇO Nº 010/2016 – CEL/CAMIL</t>
  </si>
  <si>
    <t>Construção de contenção de encostas, drenagem escadarias, no Município de Cortês-PE</t>
  </si>
  <si>
    <t>Fonte 123 – FECSEC (Fundo Especial de Combate às Situações de Emergência e Calamidades)</t>
  </si>
  <si>
    <t>ROCHA ENGENHARIA E INCOMPORAÇÕES LTDA EPP</t>
  </si>
  <si>
    <t>TOMADA DE PREÇOS Nº 012/2016 - CEL/CAMIL</t>
  </si>
  <si>
    <t>Serviços remanescentes de construção do acesso principal ao Conjunto Habitacional Barra D'Ouro (Fase I), no município de Água Preta-PE</t>
  </si>
  <si>
    <t>OCTAGON EMPREENDIMENTOS</t>
  </si>
  <si>
    <t>TOMADA DE PREÇOS Nº 007/2016 - CEL/CAMIL</t>
  </si>
  <si>
    <t>Construção do emissário final do Sistema de Esgotamento Sanitário do LOTEAMENTO SANTA LUZIA de Belém de Maria-PE.</t>
  </si>
  <si>
    <t>14.813.867/0001-70</t>
  </si>
  <si>
    <t>ACQUASANE CONSTRUÇÕES EIRELI EPP</t>
  </si>
  <si>
    <t>074/2016</t>
  </si>
  <si>
    <t>TOMADA DE PREÇOS Nº 011/2016 - CEL/CAMIL</t>
  </si>
  <si>
    <t>Serviços remanescentes de construção do acesso e construção da via local do Conj. Residencial Engenho Paul, Palmares-PE.</t>
  </si>
  <si>
    <t>UNIVERSO EMPREENDIMENTOS</t>
  </si>
  <si>
    <t>CONCORRÊNCIA Nº 001/2016</t>
  </si>
  <si>
    <t>Construção de acesso principal ao Conjunto Habitacional Engenho Baeté, Barreiros-PE.</t>
  </si>
  <si>
    <t>VIA TÉCNICA</t>
  </si>
  <si>
    <t>TP nº 003/2017 - CPLOSE</t>
  </si>
  <si>
    <t>Construção de 28UH´s, Bodocó</t>
  </si>
  <si>
    <t>MDR (Ministério do Desenvolvimento Regional)</t>
  </si>
  <si>
    <t>18.259.511.0001-98</t>
  </si>
  <si>
    <t>WM CONSTRUÇÕES E INCORPORAÇÕES LTDA EPP</t>
  </si>
  <si>
    <t>TP Nº 004/2017</t>
  </si>
  <si>
    <t>Pavimentação, drenagem, construção de muro de arrimo. Loteamento Vale Verde - Sairé</t>
  </si>
  <si>
    <t>ATLANTA HOLDING IMPLEMENTOS PARTICIPAÇÕES E ENGENHARIA LTDA</t>
  </si>
  <si>
    <t>007/2017</t>
  </si>
  <si>
    <t>TP nº 003/2016</t>
  </si>
  <si>
    <t>Construção de muro de fechamento do Empreendimento Habitacional Carlos Lamarca, Av. das Graças, RIO DOCE</t>
  </si>
  <si>
    <t>13.753.226.0001-05</t>
  </si>
  <si>
    <t>Processo Licitatório N° 012/2019</t>
  </si>
  <si>
    <t>Instalação de estação Pressurizadora de água (TIPO BOOSTER) em rede de abastecimento de água em localidade Cajueiro Seco – SETOR 03 – Jaboatão dos Guararapes</t>
  </si>
  <si>
    <t>61.099.826/0001-44</t>
  </si>
  <si>
    <t>CONSTRUTORA FERREIRA GUEDES S/A</t>
  </si>
  <si>
    <t>TP Nº 008/2013 - CPLOSE</t>
  </si>
  <si>
    <t>Serviços remanescentes de infraestrutura de drenagem e linha d´água, abastecimento de água e esgotamento sanitário no Loteamento Jaçanã - 3ª ETAPA, Santa Cruz do Capibaribe</t>
  </si>
  <si>
    <t>24.081.341/0002-88</t>
  </si>
  <si>
    <t>CONSTRUTORA TECPLAN LTDA</t>
  </si>
  <si>
    <t>028/2013</t>
  </si>
  <si>
    <t>ABL ENGENHARIA COMÉRCIO E REPRESENTAÇÃO LTDA</t>
  </si>
  <si>
    <t>Convite nº 002/2016 - CPLOSE</t>
  </si>
  <si>
    <t>Recuperação do Conjunto Habitacional Hélio Lemos, Paulista</t>
  </si>
  <si>
    <t>00.558.943/0001-34</t>
  </si>
  <si>
    <t>RÓTULA CONSTRUÇÕES LTDA</t>
  </si>
  <si>
    <t>Construção de 272 UH´S, infraestrutura básica, Mulheres de Tejucupapo</t>
  </si>
  <si>
    <t>04.735.888/0001-61</t>
  </si>
  <si>
    <t>MOTTA CONSTRUÇÕES EMPREENDIMENTOS LTDA ME</t>
  </si>
  <si>
    <t>Concorrência nº 002/2017 - CPLOSE</t>
  </si>
  <si>
    <t>Conclusão de 36 UH´s, construção de 1 UH, e implantação de infraestrutura básica, Timbaúba</t>
  </si>
  <si>
    <t>02.349.757/0001-10</t>
  </si>
  <si>
    <t>ACCOCIL CONSTRUÇÕES LOCAÇÕES EIRELI - EPP</t>
  </si>
  <si>
    <t>Concorrência nº 011/2017</t>
  </si>
  <si>
    <t>Execução de serviços de terraplenagem, pavimentação, drenagem e esgotamento sanitário - UE   11 E 12- Olinda</t>
  </si>
  <si>
    <t>CONSTRUTORA INGAZEIRA LTDA EPP</t>
  </si>
  <si>
    <t>Processo Licitatório nº 004/2019</t>
  </si>
  <si>
    <t>Execução de serviços de Implantação da II Perimetral Metropolitana Norte, estaca 40 a 70, Olinda, PE</t>
  </si>
  <si>
    <t>02.286.941/001-69</t>
  </si>
  <si>
    <t>VIA TÉCNICA CONSTRUÇÕES, SERVIÇOS E LTDA</t>
  </si>
  <si>
    <t>Processo Licitatório nº 007/2019</t>
  </si>
  <si>
    <t>Complemento da construção de 272 UH´s, implantação de infraestrutura básica e construção de equipamentos  comunitários no Residencial Canal do Jordão, Jaboatão dos Guararapes</t>
  </si>
  <si>
    <t>Companhia Pernambucana de Gás</t>
  </si>
  <si>
    <t>ESPECIAL DAS ESTATAIS - FECHADO - Nº 002/2018</t>
  </si>
  <si>
    <t>CONTRATAÇÃO DE EMPRESA PARA EXECUÇÃO DE SERVIÇOS DE INSTALAÇÃO DE RAMAIS INTERNOS, MONTAGEM DE CR/CRM, RECENSEAMENTO, ADEQUAÇÃO, CONVERSÃO DE APARELHOS, INSTALAÇÃO DE APARELHOS A GÁS, EXECUÇÃO DE NOVAS INSTALAÇÕES, ENSAIO DE ESTANQUEIDADE, INCLUINDO O FORNECIMENTO DE MATERIAIS, EM CLIENTES DA COPERGÁS.</t>
  </si>
  <si>
    <t>01.506.543/0001-48</t>
  </si>
  <si>
    <t>DIPON ENGENHARIA LTDA - EPP</t>
  </si>
  <si>
    <t>DTC 026.18</t>
  </si>
  <si>
    <t>ESPECIAL DAS ESTATAIS - FECHADO - Nº 005/2018</t>
  </si>
  <si>
    <t>EXECUÇÃO DE SERVIÇOS DE ELABORAÇÃO DE PROJETOS EXECUTIVOS DE ENGENHARIA, ELABORAÇÃO DE AS BUILTS, CONSTRUÇÃO E MONTAGEM DE REDES E RAMAIS EXTERNOS EM POLIETILENO - PEAD, PE 100, DN 32 E 63 MM, ALÉM DA CONSTRUÇÃO DE ABRIGO PARA CRM, INSTALAÇÃO DE TRANSIÇÃO DE AFLORAMENTO PE - AÇO, TUBULAÇÃO DE AÇO DN 1" E VÁLVULA GERAL DE BLOQUEIO - VGB COM TAMPA, COM FORNECIMENTO DOS MATERIAIS PELA CONTRATADA, EM CONSUMIDORES DOS SEGMENTOS RESIDENCIAL E COMERCIAL DA COPERGÁS.</t>
  </si>
  <si>
    <t>12.458.204/0001-50</t>
  </si>
  <si>
    <t>VM ENGENHARIA LTDA</t>
  </si>
  <si>
    <t>DTC 006.19</t>
  </si>
  <si>
    <t>CONCORRÊNCIA PÚBLICA Nº 004/2017</t>
  </si>
  <si>
    <t>CONTRATAÇÃO DE SERVIÇOS DE MANUTENÇÃO CIVIL DA REDE DE DISTRIBUIÇÃO DE GÁS NATURAL DA COPERGÁS NO ESTADO DE PERNAMBUCO, CONFORME ESPECIFICAÇÃO NO ANEXO Q4 MEMORIAL DESCRITIVO.</t>
  </si>
  <si>
    <t>21.964.874/0001-39</t>
  </si>
  <si>
    <t>MRS CONSTRUÇÕES E EMPREENDIMENTOS PERNAMBUCANOS - EIRELLI - ME</t>
  </si>
  <si>
    <t>DTC 031.17</t>
  </si>
  <si>
    <t>PROCESSO LICITATÓRIO Nº 036/2019 - ESPECIAL DAS ESTATAIS - ABERTA Nº 016/2019</t>
  </si>
  <si>
    <t>CONTRATAÇÃO DE SERVIÇOS DE ELABORAÇÃO E EXECUÇÃO DE PROJETO EXECUTIVO DE PROTEÇÃO CATODICA, CONTEMPLANDO FORNECIMENTO DE MATERIAIS , INSTALAÇÃO, MONTAGEM, PRE-OPERAÇÃO E ELABORAÇÃO DE "DATA BOOK" DE 04 NOVOS RETIFICADORES E SEUS RESPECTIVOS LEITOS DE ANÔDOS, SENDO UM RETIFICADOR AUTOMÁTICO E OS DEMAIS TIPO MANUAL, QUE COMPORÃO O SISTEMA DE PROTEÇÃO CATÓDICA NOS RAMAIS  378, 395, 402 E 422 DA REDE DE DISTRIBUIÇÃO DE GÁS NATURAL DA  COPERGÁS, CONFORME PROJETO EXECUTIVO, CONFORME MAMORIAL DESCRITO ANEXO Q4.</t>
  </si>
  <si>
    <t>07.934.729/0001-84</t>
  </si>
  <si>
    <t>FIRST
FISCHER CONSTRUCOES EIRELI</t>
  </si>
  <si>
    <t>DTC 029.19</t>
  </si>
  <si>
    <t>67.987.198/0001-10</t>
  </si>
  <si>
    <t>T.C.R.E. ENGENHARIA LTDA.</t>
  </si>
  <si>
    <t>00.965.449/0001-94</t>
  </si>
  <si>
    <t>GASCAT INDÚSTRIA E COMÉRCIO LTDA.</t>
  </si>
  <si>
    <t>ESPECIAL DAS ESTATAIS - ABERTA Nº 004/19</t>
  </si>
  <si>
    <t>FORNECIMENTO DE 720 METROS DE TUBOS EM AÇO CARBONO API 5L GRAU B SCHEDULE 40 DE 2 POLEGADAS DE DIÂMETRO NOMINAL, 4.284 METROS DE TUBO EM AÇO CARBONO API 5L GRAU B SCHEDULE 40 DE 3 POLEGADAS DE DIÂMETRO NOMINAL E 22.008 METROS DE TUBOS EM AÇO CARBONO API 5L GRAU B SCHEDULE 40 DE 4 POLEGADAS DE DIÂMETRO NOMINAL, SENDO TODOS COM REVESTIMENTO ANTICORROSIVO EM POLIETILENO EXTRUDADO TRIPLA CAMADA, PSL1, PARA SEREM APLICADOS NA CONSTRUÇÃO E MONTAGEM DE RAMAL DE GÁS NATURAL, CONFORME TERMO DE REFERÊNCIA ANEXO Q4.</t>
  </si>
  <si>
    <t>08.689.024/0001-01</t>
  </si>
  <si>
    <t>VALLOUREC SOLUÇÕES TUBULARES DO BRASIL S.A.</t>
  </si>
  <si>
    <t>DTC 016.19</t>
  </si>
  <si>
    <t>ESPECIAL DAS ESTATAIS - ABERTA Nº 008/19</t>
  </si>
  <si>
    <t>PRESTAÇÃO DE SERVIÇOS DE ELABORAÇÃO DE PROJETOS BÁSICOS DE ENGENHARIA PARA REDE DE DISTRIBUIÇÃO DE GÁS NATURAL (RDGN) NO ESTADO DE PERNAMBUCO, RAMAIS DE SERVIÇO, INCLUINDO LEVANTAMENTO TOPOGRÁFICO PLANIALTIMÉTRICO SEMI-CADASTRAL, PROTEÇÃO CATÓDICA, O ESTUDO DE INTERFERÊNCIA ELÉTRICA, ESTUDO DE INTERFERÊNCIAS COM TERCEIROS, LEVANTAMENTO DO SOLO ATRAVÉS DE SONDAGENS GEOFÍSICAS, ELABORAÇÃO DE PROJETOS PRA LICENCIAMENTO, CADASTRAMENTO DE DESENHOS EM SISTEMA DE INFORMAÇÕES GEOGRÁFICAS, LEVANTAMENTO DE ESTAÇÕES DE GÁS NATURAL, ELABORAÇÃO DE PROJETO PARA ESTAÇÕES JUNTO A TERMOPERNAMBUCO E DEMAIS SERVIÇOS, CONFORME ANEXO Q4 MEMORIAL DESCRITIVO.</t>
  </si>
  <si>
    <t>DTC 025.19</t>
  </si>
  <si>
    <t>ESPECIAL DAS ESTATAIS - ABERTO N° 020/19</t>
  </si>
  <si>
    <t>PRESTAÇÃO DE SERVIÇO DE ENGENHARIA PARA ANÁLISE DE PROJETO BÁSICO, ELABORAÇÃO DE PROJETO EXECUTIVO/PROJETO EXECUTIVO COMPLEMENTAR DE ENGENHARIA, BEM COMO A CONSTRUÇÃO, MONTAGEM E CONTROLE DE QUALIDADE DE REDES E RAMAIS DE GÁS NATURAL, CONSTRUÇÃO DE ABRIGO, INSTALAÇÃO E AUXÍLIO DA PARTIDA DE ERP/ERPMS NOS MUNICÍPIOS ONDE A COPERGÁS POSSUI REDE DE DISTRIBUIÇÃO DE GÁS NATURAL, CONFORME ANEXO Q4 MEMORIAL DESCRITIVO.</t>
  </si>
  <si>
    <t>73.830.614/0001-74</t>
  </si>
  <si>
    <t>GEOMETRAL ENGENHARIA LTDA.</t>
  </si>
  <si>
    <t>DTC 032.19</t>
  </si>
  <si>
    <t>ESPECIAL DAS ESTATAIS - ABERTO Nº 037/19</t>
  </si>
  <si>
    <t>PRESTAÇÃO DE SERVIÇO DE ENGENHARIA PARA ANÁLISE DE PROJETO BÁSICO, ELABORAÇÃO DE PROJETO EXECUTIVO, BEM COMO A CONSTRUÇÃO, MONTAGEM E CONTROLE DE QUALIDADE DE REDES E RAMAIS DE GÁS NATURAL, CONSTRUÇÃO DE ABRIGO, INSTALAÇÃO E AUXÍLIO DA PARTIDA DE ERP/ERPMS NOS MUNICÍPIOS DE CAMARAGIBE, SÃO LOURENÇO DA MATA, PAUDALHO E CARPINA, CONFORME ANEXO Q4 MEMORIAL DESCRITIVO.</t>
  </si>
  <si>
    <t>04.191.808/0001-54</t>
  </si>
  <si>
    <t>TECMASTER ENGENHARIA E CONSTRUÇÕES LTDA.</t>
  </si>
  <si>
    <t>DTC 055.19</t>
  </si>
  <si>
    <t>ESPECIAL DAS ESTATAIS - ABERTO Nº 036/19</t>
  </si>
  <si>
    <t>PRESTAÇÃO DE SERVIÇO DE ENGENHARIA PARA A CONSTRUÇÃO E MONTAGEM DOS PROJETOS: INTERLIGAÇÃO DOS BOLSÕES PIEDADE / SETÚBAL E ESTRUTURADOR CURCURANA, CONFORME ANEXO Q4 MEMORIAL DESCRITIVO.</t>
  </si>
  <si>
    <t>DTC 057.19</t>
  </si>
  <si>
    <t>ESPECIAL DAS ESTATAIS - ABERTA Nº 049/19</t>
  </si>
  <si>
    <t>FORNECIMENTO DE 29 (VINTE E NOVE) ESTAÇÕE SDE GÁS NATURAL SENDO 16 (DEZESSEIS) ESTAÇÕES REDUTORAS DE PREÇÃO E MEDIÇÃO E-ERPM CLASSE 150#, 11 (ONZE) CONJUNTOS DE MEDIÇÃO-CM CLASSE 150# E 02 (DUAS) ESTAÇÕES REDUTORAS DE PRESSÃO E MEDIÇÕ-ERPM CLASSE 300#, CONFORME ESPECIFICADO, A SEREM ENTREGUES COM TODOS OS SEUS COMPONENTES INTERLIGADOS ENTRE SI, FORMANDO CONJUNTOS ÚNICOS, TESTADOS, AJUSTADOS E PRONTOS PARA OPERAR. 29 (VINTE E NOVE) ESTAÇÕES DEVERÃO SER FORNECIDAS COM O SISTEMA SUPERVISÓRIO, INCLUINDO: COMPUTADOR DE VAZÃO (CORRETOR DE VOLUME) E PAINEL DE TELEMETRIA COM SUPORTE, COM PRÉ-OPERAÇÃO E CERTIFICAÇÃO DO SISTEMA DE MEDIÇÃO COM MEDIDOR DE VAZÃO, CONFORME TERMO DE REFERÊNCIA ANEXO Q4.</t>
  </si>
  <si>
    <t>DTC 001.20</t>
  </si>
  <si>
    <t>LC014CPL18</t>
  </si>
  <si>
    <t>IMPLANTAÇÃO DO SISTEMA DE ABASTECIMENTO DE ÁGUA RIO DA BARRA - SERTÂNIA/PE</t>
  </si>
  <si>
    <t>071/2015</t>
  </si>
  <si>
    <t>PISF / MINISTÉRIO DA INTEGRAÇÃO</t>
  </si>
  <si>
    <t>A B L ENGENHARIA COMERCIO E REPRESENTACAO LTDA</t>
  </si>
  <si>
    <t>CT.OS.20.5.338</t>
  </si>
  <si>
    <t>RECURSO PRÓPRIO / INVESTIMENTO</t>
  </si>
  <si>
    <t>GCM CONSTRUTORA E INCORPORADORA LTDA.</t>
  </si>
  <si>
    <t>FGTS</t>
  </si>
  <si>
    <t>05.473.496/0001-34</t>
  </si>
  <si>
    <t>VIZIR ENGENHARIA LTDA</t>
  </si>
  <si>
    <t>BID - PSA IPOJUCA</t>
  </si>
  <si>
    <t>DL342GEC20</t>
  </si>
  <si>
    <t>IMPLANTAÇÃO DO SISTEMA DE ABASTECIMENTO DA VILA TRÊS VAQUEIROS - PE</t>
  </si>
  <si>
    <t>20.238.776/0001-51</t>
  </si>
  <si>
    <t>J. D. JACINTO RIBEIRO</t>
  </si>
  <si>
    <t>CT.OS. 20.6.280</t>
  </si>
  <si>
    <t>DL252GEC20</t>
  </si>
  <si>
    <t>SUBSTITUIÇÃO DE TELA DOS FILTROS BIOLÓGICOS AERADOS SUBMERSOS 01, 02 E 03 DA ETE CENTRO</t>
  </si>
  <si>
    <t>21.604.775/0001-46</t>
  </si>
  <si>
    <t>GABRIEL LUAN MACIEL</t>
  </si>
  <si>
    <t>CT.OS 20.6.255</t>
  </si>
  <si>
    <t>DL279GEC20</t>
  </si>
  <si>
    <t>CONSTRUÇÃO ABRIGO DE OPERADOR DA ESTAÇÃO DE ÁGUA BRUTA DE DITOSO BEM COMO CONSTRUÇÃO DE MURO DA UNIDADE EM RIBEIRÃO - PE</t>
  </si>
  <si>
    <t>06.157.352/0001-31</t>
  </si>
  <si>
    <t>ROBERTO &amp; JAIR COMERCIO E SERVICOS LTDA</t>
  </si>
  <si>
    <t>CT.OS. 20.6.238</t>
  </si>
  <si>
    <t>DL265GEC19</t>
  </si>
  <si>
    <t>ADEQUAÇÃO E MANUTENÇÃO EMERGENCIAL NA EEAT E ETA AFOGADOS DA INGAZEIRA - PE</t>
  </si>
  <si>
    <t>DNJ CONSTRUCOES LTDA ME</t>
  </si>
  <si>
    <t>CT.OS 19.6.284</t>
  </si>
  <si>
    <t>LC040CPL19</t>
  </si>
  <si>
    <t>AMPLIAÇÃO DA ADUÇÃO PARA AS UNIDADES DA UAST/UFRPE E UPE EM SERRA TALHADA</t>
  </si>
  <si>
    <t>CT.OS.19.6.252</t>
  </si>
  <si>
    <t>CONSTRUTORA DOIS IRMAOS LTDA - EPP</t>
  </si>
  <si>
    <t>04.491.523/0001-39</t>
  </si>
  <si>
    <t>TEC HIDRO - SERV. TECNICO E COM. LTDA</t>
  </si>
  <si>
    <t>RD001CPL15</t>
  </si>
  <si>
    <t>OBRAS E SERVIÇOS DE AMPLIAÇÃO DA ETA- BEZERROS PE</t>
  </si>
  <si>
    <t>OGU</t>
  </si>
  <si>
    <t>CT.OS. 15.6.083</t>
  </si>
  <si>
    <t>DL277GEC19</t>
  </si>
  <si>
    <t>CONSERTO E CONFECÇÃO DE GUARDA-CORPO, ESCADAS, GRADES DE UNIDADES E RECUPERAÇÃO DA ESTRUTURA FÍSICA DE UNIDADES DE ESGOTO DA GNR SÃO FRANCISCO</t>
  </si>
  <si>
    <t>28.319.130/0001-00</t>
  </si>
  <si>
    <t>MAK LAYANE DE SOUSA SILVA 06781907476</t>
  </si>
  <si>
    <t>CT.PS 19.6.283</t>
  </si>
  <si>
    <t>DL454CPL20</t>
  </si>
  <si>
    <t>SUBSTITUIÇÃO E REQUALIFICAÇÃO DO LEITO FILTRANTE DA ETA JOAQUIM NABUCO</t>
  </si>
  <si>
    <t>OES.20129</t>
  </si>
  <si>
    <t>JCR CONSTRUCAO E INCORPORACAO LTDA</t>
  </si>
  <si>
    <t>DL231GEC20</t>
  </si>
  <si>
    <t>DEMOLIÇÃO DO RESERVATÓRIO APOIADO, LOCALIZADO NA ÁREA DA ESTAÇÃO DE TRATAMENTO DE ÁGUA MARAIAL.</t>
  </si>
  <si>
    <t>04.355.910/0001-48</t>
  </si>
  <si>
    <t>CONSTRUTORA NAPOLIS LTDA</t>
  </si>
  <si>
    <t>OES.20109</t>
  </si>
  <si>
    <t>DL434GEC20</t>
  </si>
  <si>
    <t>REFORMA CASA DE QUÍMICA E CONSTRUÇÃO DE CAIXA PARA INSTALAÇÃO DE MACROMEDIDOR EM SÃO BENTO DO UNA</t>
  </si>
  <si>
    <t>OES.20131</t>
  </si>
  <si>
    <t>DL495GEC20</t>
  </si>
  <si>
    <t>MELHORIA NO ABASTECIMENTO DO POLISPACAS, SÃO MIGUEL PARTE ALTA E CIDADE ALTA EM SANTA CRUZ DO CAPIBARIBE - PE</t>
  </si>
  <si>
    <t>32.183.689/0001-23</t>
  </si>
  <si>
    <t>ATI CONSTRUCAO, SANEAMENTO, ESGOTOS E ALUGUEIS DE MAQUINAS LTDA</t>
  </si>
  <si>
    <t>OES.20141</t>
  </si>
  <si>
    <t>DL317GEC20</t>
  </si>
  <si>
    <t>CONSTRUÇÃO DO ACESSO PARA A PERFURAÇÃO DE UMA BATERIA DE 3 POÇOS NO DISTRITO DO CAVACO – ARARIPINA- PE.</t>
  </si>
  <si>
    <t>35.702.562/0001-61</t>
  </si>
  <si>
    <t>R &amp; C ENGENHARIA EIRELI</t>
  </si>
  <si>
    <t>OES 20081</t>
  </si>
  <si>
    <t>ECO CONSTRUTORA &amp; INCORPORADORA LTDA - ME</t>
  </si>
  <si>
    <t>DL517GEC20</t>
  </si>
  <si>
    <t>DESMONTAGEM DE ESTRUTURA METÁLICA (TORRE DE TRANSMISSÃO)</t>
  </si>
  <si>
    <t>09.097.363/0001-61</t>
  </si>
  <si>
    <t>SOMATEC SERVICOS DE TELECOMUNICACOES LTDA</t>
  </si>
  <si>
    <t>OES20156</t>
  </si>
  <si>
    <t>09.280.485/0001-99</t>
  </si>
  <si>
    <t>IDEIA ENGENHARIA SOLUCOES - EIRELI</t>
  </si>
  <si>
    <t>DL246GEC20</t>
  </si>
  <si>
    <t>MELHORIA DO ABASTECIMENTO DA ZONA RURAL DE CUMARU/PE</t>
  </si>
  <si>
    <t>J E B DA SILVA ENGENHARIA</t>
  </si>
  <si>
    <t>OES.20074</t>
  </si>
  <si>
    <t>DL139GEC20</t>
  </si>
  <si>
    <t>RECONSTRUÇÃO DO MURO DA BACIA DE CONTENÇÃO DO SISTEMA DE DESIDRATAÇÃO DO LODO E CONSTRUÇÃO DE COBERTA DA ÁREA DE DEPÓSITO DO RESÍDUO - ETA VITÓRIA</t>
  </si>
  <si>
    <t>15.408.777/0001-67</t>
  </si>
  <si>
    <t>SILVA &amp; SOUSA LTDA</t>
  </si>
  <si>
    <t>OES20096</t>
  </si>
  <si>
    <t>DL295GEC20</t>
  </si>
  <si>
    <t>SUBSTITUIÇÃO E REQUALIFICAÇÃO DO LEITO FILTRANTE DA ETA RIBEIRÃO I E RIBEIRÃO II</t>
  </si>
  <si>
    <t>OES 20090</t>
  </si>
  <si>
    <t>DL299GEC20</t>
  </si>
  <si>
    <t>RECUPERAÇÃO E MELHORIAS FÍSICAS NO RESERVATÓRIO ELEVADO DO ALTO SANTA TEREZINHA EM TIMBAÚBA - PE</t>
  </si>
  <si>
    <t>31.859.111/0001-81</t>
  </si>
  <si>
    <t>SETESA SERVICOS TECNICOS EM SANEAMENTO LTDA</t>
  </si>
  <si>
    <t>OES 20072</t>
  </si>
  <si>
    <t>DL475GEC20</t>
  </si>
  <si>
    <t>REFORMA DE AMBIENTE DA GERÊNCIA PARA IMPLANTAÇÃO DA SALA DO SISAR - ARCOVERDE/PE</t>
  </si>
  <si>
    <t>OES.20155</t>
  </si>
  <si>
    <t>DL327GEC20</t>
  </si>
  <si>
    <t>REPOSIÇÃO DE PAVIMENTAÇÃO DA RUA TRAVESSA CRUZ DAS ALMAS EM VITÓRIA DE SANTO ANTÃO -PE</t>
  </si>
  <si>
    <t>OES.20089</t>
  </si>
  <si>
    <t>DL605GEC20</t>
  </si>
  <si>
    <t>SERVIÇOS DE MELHORIA E ADEQUAÇÃO DA ESTAÇÃO DE TRATAMENTO DE ÁGUA JUPI / JUPI - PE</t>
  </si>
  <si>
    <t>OES.20163</t>
  </si>
  <si>
    <t>RD020CEL18</t>
  </si>
  <si>
    <t>AMPLIAÇÃO DO SISTEMA DE ABASTECIMENTO DE ÁGUA DE PONTE DOS CARVALHOS - CABO DE SANTO AGOSTINHO /PE</t>
  </si>
  <si>
    <t>CT.OS.18.5.027</t>
  </si>
  <si>
    <t>LIC nº 015/2019 - DRM/CPL</t>
  </si>
  <si>
    <t>IMPLANTAÇÃO DE RDE DISTRIBUIDORA DE ÁGUA PARA A ÁREA DO PONTAL DO MARACAÍPE</t>
  </si>
  <si>
    <t>VIZIR ENGENHARIA EIRELI</t>
  </si>
  <si>
    <t>CT.OS.20.2.029</t>
  </si>
  <si>
    <t>LC024CPL19</t>
  </si>
  <si>
    <t>IMPLANTAÇÃO DA ESTAÇÃO ELEVATÓRIA DE ESGOTO TRATADO DO DISTRITO DE NOSSA SENHORA DO Ó - IPOJUCA/PE</t>
  </si>
  <si>
    <t>CT.OS.19.5.138</t>
  </si>
  <si>
    <t>Suspensa</t>
  </si>
  <si>
    <t>EC009CEL12</t>
  </si>
  <si>
    <t>PERFURAÇÃO DE DOIS POÇOS TUBULARES PARA REFORÇO DO ABASTECIMENTO DE PONTAS DE PEDRA - GOIANA/PE.</t>
  </si>
  <si>
    <t>13.647.862/0001-52</t>
  </si>
  <si>
    <t>HIDROCON - HIDROGEOLOGOS CONSULTORES LTDA</t>
  </si>
  <si>
    <t>CT.OS. 12.4.291</t>
  </si>
  <si>
    <t>EC 040/2012</t>
  </si>
  <si>
    <t>IMPLANTAÇÃO DA ADUTORA DO AGRESTE - LOTE 01 - ARCOVERDE/ CARUARU</t>
  </si>
  <si>
    <t>MINISTÉRIO DO DESENVOLVIMENTO REGIONAL  / ADUTORA DO AGRESTE</t>
  </si>
  <si>
    <t>18.081.808/0001-06</t>
  </si>
  <si>
    <t>CONSORCIO ADUTOR AGRESTE - L1</t>
  </si>
  <si>
    <t>CT.OS.13.6.146</t>
  </si>
  <si>
    <t>EC 041/2012</t>
  </si>
  <si>
    <t>IMPLANTAÇÃO DA ADUTORA DO AGRESTE - LOTE 02 - ARCOVERDE/BUÍQUE</t>
  </si>
  <si>
    <t>18.257.136/0001-47</t>
  </si>
  <si>
    <t>CONSORCIO ADUTOR AGRESTE - L2</t>
  </si>
  <si>
    <t>CT.OS.13.6.185</t>
  </si>
  <si>
    <t>LC 052/2018</t>
  </si>
  <si>
    <t>CONCLUSÃO DAS OBRAS E SERVIÇOS DA ADUTORA DO AGRESTE - LOTE 03 A - PEDRA/IATI</t>
  </si>
  <si>
    <t>11.630.923/001- 43</t>
  </si>
  <si>
    <t>CBS - CONSTRUTORA BAHIANA DE SANEAMENTO LTDA</t>
  </si>
  <si>
    <t>CT.OS.19.5.039</t>
  </si>
  <si>
    <t>EC 043/2012</t>
  </si>
  <si>
    <t>IMPLANTAÇÃO DA ADUTORA DO AGRESTE - LOTE 04 - CARUARU/SANTA CRUZ DO CAPIBARIBE</t>
  </si>
  <si>
    <t>18.466.004/0001-25</t>
  </si>
  <si>
    <t>CONSORCIO ADUTOR AGRESTE - L4</t>
  </si>
  <si>
    <t>CT.OS.13.6.154</t>
  </si>
  <si>
    <t>LC 205/2019</t>
  </si>
  <si>
    <t>CONCLUSÃO DAS OBRAS E SERVIÇOS DA ADUTORA DO AGRESTE- LOTE 4 A - CARUARU/SANTA CRUZ DO CAPIBARIBE</t>
  </si>
  <si>
    <t>41.042.367/0001-55</t>
  </si>
  <si>
    <t>SANEA-EMPREENDIMENTOS.PROJ.CONSULTORIA</t>
  </si>
  <si>
    <t>CT.OS.20.5.200</t>
  </si>
  <si>
    <t>RDC 04/2013</t>
  </si>
  <si>
    <t>IMPLANTAÇÃO DO SISTEMA ADUTOR DO AGRESTE LOTE 05</t>
  </si>
  <si>
    <t>19.163.342/0001-50</t>
  </si>
  <si>
    <t>CONSORCIO ADUTOR AGRESTE - L5</t>
  </si>
  <si>
    <t>CT.OS. 13.6.350</t>
  </si>
  <si>
    <t>RDC 003/2017</t>
  </si>
  <si>
    <t>IMPLANTAÇÃO DO SISTEMA ADUTOR DOS POÇOS DE TUPANATINGA</t>
  </si>
  <si>
    <t>CT.OS.19.5.098</t>
  </si>
  <si>
    <t>LC 002/2018</t>
  </si>
  <si>
    <t>IMPLANTAÇÃO DA ADUTORA DO ALTO CAPIBARIBE</t>
  </si>
  <si>
    <t>FGTS - IN 14</t>
  </si>
  <si>
    <t>10.514.594/0001-02</t>
  </si>
  <si>
    <t>EMCOSA - EMP.DE CONSTRUCOES E SANEAM.LTD</t>
  </si>
  <si>
    <t>CT.OS.18.5.081</t>
  </si>
  <si>
    <t>LC 016/2018</t>
  </si>
  <si>
    <t>CONSTRUÇÃO DAS OBRAS ESTACIONÁRIAS DA ADUTORA DO ALTO CAPIBARIBE</t>
  </si>
  <si>
    <t>04.451.521/001-16</t>
  </si>
  <si>
    <t>OGEL OBRAS GERAIS LTDA</t>
  </si>
  <si>
    <t>CT.OS.18.5.304</t>
  </si>
  <si>
    <t>LC 034/2018</t>
  </si>
  <si>
    <t>IMPLANTAÇÃO DO SISTEMA ADUTOR DE MOXOTÓ PARA CUSTÓDIA-PE</t>
  </si>
  <si>
    <t>FGTS - IN 22</t>
  </si>
  <si>
    <t>CT. OS. 18.5.371</t>
  </si>
  <si>
    <t>LPN 002/2016</t>
  </si>
  <si>
    <t>EXECUÇÃO DAS OBRAS DO SISTEMA DE ESGOTAMENTO SANITÁRIO DA CIDADE DE SANHARÓ</t>
  </si>
  <si>
    <t>SCAVE SERV. DE ENGENHARIA E LOCAÇÃO LTDA</t>
  </si>
  <si>
    <t>CT.OS.16.5.305</t>
  </si>
  <si>
    <t>LN004CEL16</t>
  </si>
  <si>
    <t>Obras e serviços para proteção catódica de adutora em aço carbono localizada entre o distrito de Laje Grande (Município de Catende) e a estação elevatória 01 do sistema adutor do Prata, situada no Município de São Joaquim do Monte/PE</t>
  </si>
  <si>
    <t>34.073.353/0001-33</t>
  </si>
  <si>
    <t>IEC INSTALACOES E ENGENHARIA DE CORROSAO LTDA</t>
  </si>
  <si>
    <t>CT.OS.17.5.117</t>
  </si>
  <si>
    <t>LN003CEL17</t>
  </si>
  <si>
    <t>OBRAS DE SISTEMA DE ESGOTAMENTO SANITÁRIO DE ESCADA 1º ETAPA</t>
  </si>
  <si>
    <t>12/30/1899</t>
  </si>
  <si>
    <t>CONSTRUTORA JOLE LIMITADA</t>
  </si>
  <si>
    <t>CT.OS.17.5.181</t>
  </si>
  <si>
    <t>SC003CEL13</t>
  </si>
  <si>
    <t>ELABORAÇÃO DE ESTUDOS E PROJETOS PARA AMPLIAÇÃO E AUMENTO DA EFICIÊNCIA DOS SISTEMAS DE ABASTECIMENTO D¿ÁGUA DAS SEDES DOS MUNICÍPIOS DE ABREU E LIMA, IGARASSÚ, ITAMARACÁ, ITAPISSUMA E PAULISTA /PE.</t>
  </si>
  <si>
    <t>20.637.221/0001-82</t>
  </si>
  <si>
    <t>INCIBRA - INNCIVE - ECOSOUL</t>
  </si>
  <si>
    <t>CT.PS. 14.5.213</t>
  </si>
  <si>
    <t>LC006CPL18</t>
  </si>
  <si>
    <t>COMPLEMENTAÇÃO DA OBRA DE AMPLIAÇÃO DO SISTEMA DE ABASTECIMENTO DE AGUA DE IPOJUCA PE</t>
  </si>
  <si>
    <t>CT.OS. 18.5.270</t>
  </si>
  <si>
    <t>LPI 002/2017</t>
  </si>
  <si>
    <t>EXECUÇÃO DAS OBRAS DA ADUTORA DA BARRAGEM DE SERRO AZUL</t>
  </si>
  <si>
    <t>29.776.370/0001-05</t>
  </si>
  <si>
    <t>CONSORCIO CONSTRUTOR SERRO AZUL</t>
  </si>
  <si>
    <t>CT.OS.18.5.078</t>
  </si>
  <si>
    <t>LPN 003/2018</t>
  </si>
  <si>
    <t>OBRA DE IMPLANTAÇÃO DA PRIMEIRA ETAPA DO SISTEMA DE ESGOTAMENTO SANITÁRIO DE BELO JARDIM E OBRAS COMPLEMENTARES</t>
  </si>
  <si>
    <t>CT.OS.18.5.252</t>
  </si>
  <si>
    <t>LP004CEL17</t>
  </si>
  <si>
    <t>OBRAS DE REQUALIFICAÇÃO (REFORMA E AMPLIAÇÃO) DO LABORATÓRIO CENTRAL DE ÁGUA E CONSTRUÇÃO DO LABORATÓRIO METROPOLITANO DE ESGOTO DA COMPESA</t>
  </si>
  <si>
    <t>35.541.010/0001-19</t>
  </si>
  <si>
    <t>FLAMAC INCORPORACAO E CONSTRUCAO LTDA.</t>
  </si>
  <si>
    <t>CT.OS.18.5.130</t>
  </si>
  <si>
    <t>NC001CEL16</t>
  </si>
  <si>
    <t>Instalações e Substituições de Hidrômetros em Municípios da Região Metropolitana do Recife (RMR).</t>
  </si>
  <si>
    <t>07.192.861/0001-68</t>
  </si>
  <si>
    <t>ENORSUL SERVICOS EM SANEAMENTO LTDA.</t>
  </si>
  <si>
    <t>CT.PS. 16.5.103</t>
  </si>
  <si>
    <t>RD001CEL15</t>
  </si>
  <si>
    <t>SERV. IMPLANTAÇÃO DE SISTEMA DE ABASTECIMENTO DE AGUA DO IBURA SUBSISTEMA 2 E ADUTORA DO SUBSISTEMA 3</t>
  </si>
  <si>
    <t>00.545.355/0001-66</t>
  </si>
  <si>
    <t>OTL OBRAS TECNICAS LTDA</t>
  </si>
  <si>
    <t>CT.OS.16.4.043</t>
  </si>
  <si>
    <t>RD010CPL17</t>
  </si>
  <si>
    <t>SETORIZAÇÃO E MELHORIA DE INFRAESTRUTURA DAS REDES DE DISTRIBUIÇÃO DE AGUA NOS BAIRROS NA CIDADE DO RECIFE</t>
  </si>
  <si>
    <t>CONSTRUTORA SAM LTDA.</t>
  </si>
  <si>
    <t>CT OS. 17.5.508</t>
  </si>
  <si>
    <t>RD018CPL17</t>
  </si>
  <si>
    <t>OBRAS DE ESGOTAMENTO SANITÁRIO DE SETÚBAL</t>
  </si>
  <si>
    <t>33.049.503/0001-00</t>
  </si>
  <si>
    <t>CONSTRUTORA METROPOLITANA S A</t>
  </si>
  <si>
    <t>CT.OS.17.5.514</t>
  </si>
  <si>
    <t>RD019CPL17</t>
  </si>
  <si>
    <t>OBRAS DE ESGOTAMENTO SANITÁRIO DE BOA VIAGEM</t>
  </si>
  <si>
    <t>CT.OS.17.5.516</t>
  </si>
  <si>
    <t>RD022CPL17</t>
  </si>
  <si>
    <t>COMPLEMENTAÇÃO DA CONSTRUÇÃO DA ESTAÇÃO DE TRATAMENTO DE ESGOTO - ETE NOSSA SENHORA DO Ó - IPOJUCA/PE</t>
  </si>
  <si>
    <t>CT.OS.18.5.086</t>
  </si>
  <si>
    <t>SB003CEL16</t>
  </si>
  <si>
    <t>Estudos e Projetos para Adequação / Ampliação do Sistema de Abastecimento de Água - Sistema Produtor e Distribuidor do Município de São Lourenço da Mata</t>
  </si>
  <si>
    <t>27.922.527/0001-20</t>
  </si>
  <si>
    <t>PROCESL/TECHNE</t>
  </si>
  <si>
    <t>CT.OS.17.5.227</t>
  </si>
  <si>
    <t>LPN 002/2019</t>
  </si>
  <si>
    <t>CONSTRUÇÃO DA ESTAÇÃO DE TRATAMENTO DE ESGOTO DA CIDADE DE BELO JARDIM</t>
  </si>
  <si>
    <t>CT.OS. 19.5.144</t>
  </si>
  <si>
    <t>LPN 005/2019</t>
  </si>
  <si>
    <t>IMPLANTAÇÃO DE SISTEMA DE ESGOTAMENTO SANITÁRIO DA CIDADE - SES  BEZERROS</t>
  </si>
  <si>
    <t>CT.OS.19.5.172</t>
  </si>
  <si>
    <t>ICB 001/2015</t>
  </si>
  <si>
    <t>EXECUÇÃO DO SISTEMA DE ESGOTAMENTO SANITARIO DA SEDE DO MUNICIPIO DE SANTA CRUZ DO CAPIBARIBE.</t>
  </si>
  <si>
    <t>27.171.452/0001-92</t>
  </si>
  <si>
    <t>CONSORCIO GEL-ACCIONA</t>
  </si>
  <si>
    <t>CT.OS 17.6.062</t>
  </si>
  <si>
    <t>OGU/CAIXA</t>
  </si>
  <si>
    <t>SHOPPING 002/2018</t>
  </si>
  <si>
    <t>OBRAS DE REABILITAÇÃO DA ESTAÇÃO ELEVATÓRIA 01 DO SISTEMA PIRANGI E SERVIÇOS COMPLEMENTARES AO LONGO DA ADUTORA</t>
  </si>
  <si>
    <t>00.654.704/001- 88</t>
  </si>
  <si>
    <t>ABL ENGENHARIA COMÉRCIO E REPRESENTAÇÕES LTDA</t>
  </si>
  <si>
    <t>CT.OS.19.5.182</t>
  </si>
  <si>
    <t>RDC 007/2016</t>
  </si>
  <si>
    <t>PERFURAÇÃO DE QUATRO (04) POÇOS TUBULARES PROFUNDOS (P.04-B.03;P.05-B.03;P.06-B.03 E P.07-B.03) INTEGRANTES DA BATERIA DE CAPTAÇÕES N° 03 (B.03) DO LOTE IV, LOCALIZADOS NO RIACHO BREJO SECO NO DOMINIO HIDROGEOLOGICO DA BACIA SEDIMENTAR DO JATOBÁ, OBJETIVANDO A EXPLORAÇÃO DO AQUÍFERO SEDIMENTAR TACARATU NO MUNICÍPIO DE IBIMIRIM</t>
  </si>
  <si>
    <t>CT.OS.19.5.338</t>
  </si>
  <si>
    <t>RDC 009/2016</t>
  </si>
  <si>
    <t>PERFURAÇÃO DE TRÊS (03) POÇOS TUBULARES PROFUNDOS (P.01-B.02; P.02-B.02; P.03-B.02) INTEGRANTES DA BATERIA DE CAPTAÇÕES N° 02 (B.02) DO LOTE III, LOCALIZADOS NO RIACHO BREJO SECO NO DOMINIO HIDROGEOLOGICO DA BACIA SEDIMENTAR DO JATOBÁ, OBJETIVANDO A EXPLORAÇÃO DO AQUÍFERO SEDIMENTAR TACARATU NO MUNICÍPIO DE IBIMIRIM</t>
  </si>
  <si>
    <t>78.183.027/0001-54</t>
  </si>
  <si>
    <t>TECNOPOÇOS PERFURAÇÃO E ASSISTÊNCIA TÉCNICA DE POÇOS ARTESIANOS LTDA</t>
  </si>
  <si>
    <t>CT.OS.20.5.088</t>
  </si>
  <si>
    <t>CONSTRUÇÃO DE CAPTAÇÃO DE ÁGUA SUBTERRÂNEA NO DISTRITO DE APOTI NA ALUVIÃO DO RIACHO OLHO D'ÁGUA NO MUNICÍPIO DE GLÓRIA DE GOITÁ</t>
  </si>
  <si>
    <t>05.424.472/0001-95</t>
  </si>
  <si>
    <t>EMGEPP EMPRESA DE ENGENHARIA E PERFURAÇÃO DE POÇOS LTDA</t>
  </si>
  <si>
    <t>CT.OS.19.6.363</t>
  </si>
  <si>
    <t>PJ011DTE18</t>
  </si>
  <si>
    <t>MELHORIA DO SAA MORROS DA ZONA NORTE DO RECIFE</t>
  </si>
  <si>
    <t>CONSTRUTORA SAGA</t>
  </si>
  <si>
    <t>CT.OS.19.5.064</t>
  </si>
  <si>
    <t>PJ026DRM14</t>
  </si>
  <si>
    <t>OBRA DE AMPLIAÇÃO DA OFERTA DE ÁGUA PARA OS MORROS DO RECIFE</t>
  </si>
  <si>
    <t>BIRD - BANCO MUNDIAL - PSH</t>
  </si>
  <si>
    <t>CT.OS. 15.4.097-01</t>
  </si>
  <si>
    <t>PJ013DTE16</t>
  </si>
  <si>
    <t>OBRAS DO SISTEMA DE ESGOTAMENTO SANITÁRIO DE ESCADA - 1ª ETAPA</t>
  </si>
  <si>
    <t>PSA-IPOJUCA BID</t>
  </si>
  <si>
    <t>CT.OS.19.5.094</t>
  </si>
  <si>
    <t>EC017CEL12</t>
  </si>
  <si>
    <t>PJ003DTE16</t>
  </si>
  <si>
    <t>ADEQUAÇÃO DA ETE CABANGA PARA ELEVAR O NÍVEL DE TRATAMENTO DE PRIMÁRIO PARA SECUNDÁRIO, COM REMOÇÃO DE COLIFORMES</t>
  </si>
  <si>
    <t>CT.OS. 16.5.215</t>
  </si>
  <si>
    <t>PJ095DRM15</t>
  </si>
  <si>
    <t>SERV. IMPLANTAÇÃO DE ADUTORA DE AGUA TRATADA DA ETA ALTO DO CÉU PARA REFORÇO DO ABAST. DE OLINDA</t>
  </si>
  <si>
    <t>OGU / MCIDADES</t>
  </si>
  <si>
    <t>CT.OS 17.4.183</t>
  </si>
  <si>
    <t>EC006CEL12</t>
  </si>
  <si>
    <t>SETORIZAÇÃO E SUBSTITUIÇÃO DE INFRAESTRUTURA DE REDE NOS BAIRROS DE ROSARINHO, AFLITOS E ESPINHEIRO (D-20B), GRAÇAS E IPUTINGA (D-22B), MADALENA E TORRE (D-26), MANGUEIRA, AFOGADOS E MUSTARDINHA (D-27), PRADO, CORDEIRO E ZUMBI (D-29), BONGI E JIQUIÁ (D-3</t>
  </si>
  <si>
    <t>CT.OS. 17.4.078</t>
  </si>
  <si>
    <t>EC016CEL12</t>
  </si>
  <si>
    <t>IMPLANTAÇÃO DO SES BACIA DO JANGA - LOTE 1</t>
  </si>
  <si>
    <t>06.280.244/0001-51</t>
  </si>
  <si>
    <t>CONSTRUTORA VALE DO OURO</t>
  </si>
  <si>
    <t>CT.OS 18.4.037</t>
  </si>
  <si>
    <t>IMPLANTAÇÃO DO SES BACIA DO JANGA - LOTE 2</t>
  </si>
  <si>
    <t>CT.OS.18.4.038</t>
  </si>
  <si>
    <t>PJ035DRM17</t>
  </si>
  <si>
    <t>CT.OS.19.5.087</t>
  </si>
  <si>
    <t>CT.OS.19.5.088</t>
  </si>
  <si>
    <t>PJ012DTE18</t>
  </si>
  <si>
    <t>AMPLIAÇÃO DO SAA TABATINGA, INABI,JARDIM PRIMAVERA  E VALE DAS PEDREIRAS</t>
  </si>
  <si>
    <t>CT OS. 18.5.333</t>
  </si>
  <si>
    <t>PJ105DRM15</t>
  </si>
  <si>
    <t>AMPLIAÇÃO DA OFERTA DE ÁGUA PARA ZONA NORTE - DUPLICAÇÃO DA ALÇA NORTE</t>
  </si>
  <si>
    <t>CT.OS.19.4.278</t>
  </si>
  <si>
    <t>PJ034DRM17</t>
  </si>
  <si>
    <t>AMPLIAÇÃO DE ETE MINERVA CONSTRUÇÃO DE 3 MODULOS COMPLEMENTARES DE ETE MINERVA</t>
  </si>
  <si>
    <t>FLAMAC INCORPORAÇÃO E CONSTRUÇÃO</t>
  </si>
  <si>
    <t>CT.OS.19.2.229</t>
  </si>
  <si>
    <t>PJ003DTE18</t>
  </si>
  <si>
    <t>SAA JABOATÃO CENTRO</t>
  </si>
  <si>
    <t>33.163.004/0001-40</t>
  </si>
  <si>
    <t>HONDA CONSTRUTORA CONSORCIO</t>
  </si>
  <si>
    <t>CT.OS.19.5.100</t>
  </si>
  <si>
    <t>EC023CPL12</t>
  </si>
  <si>
    <t>COMPLEMENTAÇÃO DO SAA CABO - SETORES 1,2,3 E 9</t>
  </si>
  <si>
    <t>18.729.404/0001-86</t>
  </si>
  <si>
    <t>METAL ENGENHARIA LTDA-EPP</t>
  </si>
  <si>
    <t>CT.OS.19.5.305</t>
  </si>
  <si>
    <t>EC006CPL14</t>
  </si>
  <si>
    <t>SES PAULISTA - SUB 0</t>
  </si>
  <si>
    <t>24.961.814/0001-04</t>
  </si>
  <si>
    <t>CONSORCIO CONSTRUTOR PAULISTA</t>
  </si>
  <si>
    <t>CT.OS.19.5.329</t>
  </si>
  <si>
    <t>LC023CPL18</t>
  </si>
  <si>
    <t>CAIXA - FGTS / IN 14</t>
  </si>
  <si>
    <t>RD001CPL16</t>
  </si>
  <si>
    <t>CAIXA - FGTS</t>
  </si>
  <si>
    <t>RD001CPL17</t>
  </si>
  <si>
    <t>CAIXA - OGU</t>
  </si>
  <si>
    <t>RD008CPL16</t>
  </si>
  <si>
    <t>SETORIZAÇÃO E SUBSTITUIÇÃO DE INFRAESTRUTURA DE REDE NOS BAIRROS DE ROSARINHO, AFLITOS E ESPINHEIRO (D-20B), GRAÇAS E IPUTINGA (D-22B), MADALENA E TORRE (D-26), MANGUEIRA, AFOGADOS E MUSTARDINHA (D-27), PRADO, CORDEIRO E ZUMBI (D-29), BONGI E JIQUIÁ (D-3) - SETORIZAÇÃO LOTE 4</t>
  </si>
  <si>
    <t>RD015CPL17</t>
  </si>
  <si>
    <t>RD016CPL17</t>
  </si>
  <si>
    <t>LC021CPL18</t>
  </si>
  <si>
    <t>AMPLIAÇÃO DO SAA TABATINGA, INABI,JARDIM PRIMAVERA  E VALE DAS PEDREIRAS - SAA ALDEIA DE BAIXO</t>
  </si>
  <si>
    <t>SUSPENSA</t>
  </si>
  <si>
    <t>RD006CPL17</t>
  </si>
  <si>
    <t>LC145CPL19</t>
  </si>
  <si>
    <t>LC081CPL18</t>
  </si>
  <si>
    <t>LC076CPL19</t>
  </si>
  <si>
    <t>LC031CPL18</t>
  </si>
  <si>
    <t>COMPLEMENTAÇÃO SES PAULISTA - SUB 0</t>
  </si>
  <si>
    <t>LC002CPL20</t>
  </si>
  <si>
    <t>ENERGIZAÇÃO DA OBRA DE ADEQUAÇÃO DA ETE CABANGA PARA ELEVAR O NÍVEL DE TRATAMENTO DE PRIMARIO PARA SECUNDARIO, COM REMOÇÃO DE COLIFORMES</t>
  </si>
  <si>
    <t>CT.OS 20.2.126</t>
  </si>
  <si>
    <t>LC018CPL18</t>
  </si>
  <si>
    <t>AMPLIAÇÃO DO SISTEMA DE ABASTECIMENTO DE ÁGUA TRATADA, NO MUNICIPIO DE JABOATÃO DOS GUARARAPES,CONTEMPLANDO AS LOCALIDADES DE MANASSU E CURADOS</t>
  </si>
  <si>
    <t>CT.OS 18.5.334</t>
  </si>
  <si>
    <t>IMPLANTAÇÃO DE SISTEMA DE ESGOTAMENTO SANITÁRIO DA CIDADE DE BEZERROS</t>
  </si>
  <si>
    <t>LP011CEL18</t>
  </si>
  <si>
    <t>LPN009CEL-2/2018</t>
  </si>
  <si>
    <t>OBRAS DE EXPANSÃO DO SISTEMA DE ESGOTOS SANITÁRIOS - SES NOS BAIRROS ALTO DO MOURA E RENDEIRAS, NA CIDADE DE CARUARU – PE</t>
  </si>
  <si>
    <t>CT.OS. 19.6.073</t>
  </si>
  <si>
    <t>LC026CPL18</t>
  </si>
  <si>
    <t>MELHORIA E AMPLIAÇÃO DO SAA GARANHUS</t>
  </si>
  <si>
    <t>33.609.000/0001-42</t>
  </si>
  <si>
    <t>CONSORCIO GARANHUNS</t>
  </si>
  <si>
    <t>CT.OS 19.5.183</t>
  </si>
  <si>
    <t>LN005CEL18</t>
  </si>
  <si>
    <t>Obras de Requalificação do SES Caruaru</t>
  </si>
  <si>
    <t>FLAMAC INCORPORACAO E CONSTRUCAO LTDA</t>
  </si>
  <si>
    <t>CT.OS 18.6.361</t>
  </si>
  <si>
    <t>LP010CEL19</t>
  </si>
  <si>
    <t>Requalificação e Complementação de rede coletora do SES Caruaru</t>
  </si>
  <si>
    <t>CT.OS 19.6.275</t>
  </si>
  <si>
    <t>LP008CEL19</t>
  </si>
  <si>
    <t>Substituição de Trecho da adutora do Sistema Bitury para São Bento do Una</t>
  </si>
  <si>
    <t>CT.OS.19.6.312</t>
  </si>
  <si>
    <t>LN005CEL20</t>
  </si>
  <si>
    <t>Adequação das ETAs Petrópolis e Salgado para interligar os Sistemas Prata / Pirangi, Adutora do Agreste e Adutora de Jucazinho</t>
  </si>
  <si>
    <t>CT.OS.20.6.325</t>
  </si>
  <si>
    <t>LN006CEL19</t>
  </si>
  <si>
    <t>Fabricação e instalação de uma ETE Compacta para o SES do bairro Alto do Moura - Caruaru/PE</t>
  </si>
  <si>
    <t>34.687.878/0001-69</t>
  </si>
  <si>
    <t>CONSORCIO FLAMAC/FHR CONSTRUCOES</t>
  </si>
  <si>
    <t>CT.PS. 19.6.327</t>
  </si>
  <si>
    <t>Consórcio de Transportes da Região Metropolitana do Recife Ltda</t>
  </si>
  <si>
    <t>PREGÃO ELETRÔNICO 12/2016</t>
  </si>
  <si>
    <t>CONTRATAÇÃO DE EMPRESA ESPECIALIZADA PARA FORNECIMENTO E INSTALAÇÃO DE UM ELEVADOR HIDRAULICO.</t>
  </si>
  <si>
    <t>05.379.701/0001-05</t>
  </si>
  <si>
    <t>EGS ELEVADORES EIRELI-EPP</t>
  </si>
  <si>
    <t>037.2016</t>
  </si>
  <si>
    <t>CONTRATO CONCLUÍDO MAS NÃO PAGO EM SUA TOTALIDADE.</t>
  </si>
  <si>
    <t>Departamento de Estradas de Rodagem do Estado de Pernambuco</t>
  </si>
  <si>
    <t>00.507.949/0001-82</t>
  </si>
  <si>
    <t>Jatobeton Engenharia Ltda</t>
  </si>
  <si>
    <t>Concorrência Pública 2020/1</t>
  </si>
  <si>
    <t>EXECUÇÃO DAS OBRAS DE RECUPERAÇÃO ESTRUTURAL DA PONTE GETÚLIO VARGAS
(PONTE DE ITAMARACÁ), EXCETO GUARDA-CORPO E PASSEIOS</t>
  </si>
  <si>
    <t>0036/20</t>
  </si>
  <si>
    <t>Concorrência Pública 08/14</t>
  </si>
  <si>
    <t>EXECUÇÃO DOS SERVIÇOS DE
CONSERVAÇÃO RODOVIÁRIA - RODOVIA BR - 232 - RECIFE - CARUARU - KM 0,00 AO KM 129,9, SOB
A JURISDIÇÃO DO 1º DISTRITO RODOVIÁRIO - RECIFE</t>
  </si>
  <si>
    <t>08.073.264/0001-87</t>
  </si>
  <si>
    <t>CONST. ANDRADE GUEDES LTDA</t>
  </si>
  <si>
    <t>0043/14</t>
  </si>
  <si>
    <t>Convite 1008/216</t>
  </si>
  <si>
    <t>- Contratação de Empresa Especializada na área de engenharia elétrica para Intervenção na Iluminação do Túnel Plínio Pacheco na BR-232</t>
  </si>
  <si>
    <t>04.792.477/0001-08</t>
  </si>
  <si>
    <t>FGTECH SERVIE PARTICIPACOES</t>
  </si>
  <si>
    <t>0047/16</t>
  </si>
  <si>
    <t>Concorrência Pública 6/14</t>
  </si>
  <si>
    <t xml:space="preserve"> EXECUÇÃO DOS SERVIÇOS DE MANUTENÇÃO E CONSERVAÇÃO DAS RODOVIAS SOB
JURISDIÇÃO DO 2º DOD: PE'S: 004; 040; 041; 050; 052; 053; 054; 059; 062; 069; 074; 075; 082; 084; 086;
088; 089; 090; 091; 095; 102; 106; 121,</t>
  </si>
  <si>
    <t>05.623.631/0001-80</t>
  </si>
  <si>
    <t>JEPAC ENGENHARIA LTDA</t>
  </si>
  <si>
    <t>0040/14</t>
  </si>
  <si>
    <t>Concorrência Pública 4/2020</t>
  </si>
  <si>
    <t>EXECUÇÃO DE OBRAS E SERVIÇOS DE ENGENHARIA PARA A RESTAURAÇÃO DO ACESSO A MACHADOS NA RODOVIA PE - 084, TRECHO: ENTR. PE - 089 (KM 16,3) - MACHADOS</t>
  </si>
  <si>
    <t>ECAM TERRAPLANAGEM PAVIMENTAÇÃO LTDA EPP</t>
  </si>
  <si>
    <t>0047/20</t>
  </si>
  <si>
    <t>24.557.563/0001-43</t>
  </si>
  <si>
    <t>Concorrência Pública 1016/2016</t>
  </si>
  <si>
    <t xml:space="preserve"> EXECUÇÃO DOS SERVIÇOS REMANESCENTES NECESSÁRIOS À REALIZAÇÃO DAS OBRAS
DE ADEQUAÇÃO DE CAPACIDADE (DUPLICAÇÃO) E RESTAURAÇÃO NA RODOVIA BR-104/PE.
Extensão: 13,20</t>
  </si>
  <si>
    <t>21.681.150/0001-88 /  66.806.555/0001-33 /  09.323.098/0001-92</t>
  </si>
  <si>
    <t>CONSTRUTORA TERRAYAMA LTDA  / FBS CONSTRUCAO CIVIL E PAVIMENTACAO S/A / CONSTRUTORA ROCHA CAVALCANTE LTDA - CONSÓRCIO MIX</t>
  </si>
  <si>
    <t>0015/17</t>
  </si>
  <si>
    <t>ESSE ENGENHARIA E SINALIZAÇÃO LTDA</t>
  </si>
  <si>
    <t>Concorrência Pública 013/12</t>
  </si>
  <si>
    <t>EXECUÇÃO DAS OBRAS E SERVIÇOS DE RESTAURAÇÃO DA RODOVIA PE-217, TRECHO: ENTR. BR- 232(PESQUEIRA) - ALAGOINHA - ENTR. BR-424(VENTUROSA). EXT. DE 29,85</t>
  </si>
  <si>
    <t>0059/13</t>
  </si>
  <si>
    <t>Concorrência Pública 11/14</t>
  </si>
  <si>
    <t xml:space="preserve"> EXECUÇÃO DOS SERVIÇOS DE MANUTENÇÃO E CONSERVAÇÃO DAS RODOVIAS SOB
JURISDIÇÃO DO 4º DOD: PE-037; PE-039; PE-042; PE-045; PE-058; PE-063; PE-064; PE-071; PE-073;
PE-085; PE-096; PE-099; PE-103; PE-125; PE-126; VPE-179, E ACESSOS</t>
  </si>
  <si>
    <t>0008/15</t>
  </si>
  <si>
    <t>02.724.778/0001-79</t>
  </si>
  <si>
    <t>Pregão 4/2019</t>
  </si>
  <si>
    <t>EXECUÇÃO DE SERVIÇOS DE CONSERVAÇÃO E MANUTENÇÃO DAS RODOVIAS SOB A
JURISDIÇÃO DO 5º DISTRITO RODOVIARIO.</t>
  </si>
  <si>
    <t>0034/20</t>
  </si>
  <si>
    <t>UNITERRA - UNIÃO TERRAPLANAGEM E CONSTRUÇÕES LTDA - EPP</t>
  </si>
  <si>
    <t>Concorrência Pública 64/12</t>
  </si>
  <si>
    <t>EXECUÇÃO DAS OBRAS DE RESTAURAÇÃO DA RODOVIA PE-292</t>
  </si>
  <si>
    <t>0042/14</t>
  </si>
  <si>
    <t>Concorrência Pública 9/2014</t>
  </si>
  <si>
    <t>EXECUÇÃO DOS SERVIÇOS DE MANUTENÇÃO E CONSERVAÇÃO DAS RODOVIAS: PE - 220
, PE - 263, PE - 264, PE - 265, PE - 275, PE - 280, PE - 283, PE - 285, PE - 292, PE - 304, PE - 309, PE-320,
PE - 329, PE - 336, PE - 337, PE - 340, PE - 350, PE - 360, PE - 365, VPE - 412, SOB JURISDIÇÃO DO 5º
DISTRITO RODOVIÁRIO</t>
  </si>
  <si>
    <t>0002/15</t>
  </si>
  <si>
    <t>Dispensa de Licitação 10/17</t>
  </si>
  <si>
    <t xml:space="preserve"> EXECUÇÃO DOS SERVIÇOS REMANESCENTES DE CONSERVAÇÃO DAS RODOVIAS SOB
JURISDIÇÃO DO 6º DOD: PE-422, PE-425, PE-430, PE-435, PE-450, PE-475, PE-483, PE-499, PE-507, PE
-510, PE-520, PE-545, PE-555, PE-576, PE-585, PE-604, PE-615 E ACESSOS</t>
  </si>
  <si>
    <t>04.299.154/0001-87</t>
  </si>
  <si>
    <t>CBC - CONSTRUTORA BATISTA CAVALCANTE LTDA</t>
  </si>
  <si>
    <t>0030/17</t>
  </si>
  <si>
    <t>Concorrência Pública 065/12</t>
  </si>
  <si>
    <t>EXECUÇÃO DOS SERVIÇOS DE CONSERVAÇÃO DAS RODOVIAS SOB JURISDIÇÃO DO 6º
DOD: PE's 422 - 425 - 430 - 435 - 450 - 475 - 483 - 499 - 507 -510-520-545-555-576-585-604-615 E
ACESSOS</t>
  </si>
  <si>
    <t>0031/13</t>
  </si>
  <si>
    <t>Tomada de Preços 43/2020</t>
  </si>
  <si>
    <t>EXECUÇÃO DAS OBRAS DO PROGRAMA ESTAUAL DAS RODOVIAS VICINAIS DO SERTÃO
- PERVS, PARA IMPLANTAÇÃO E PAVIMENTAÇÃO DO ACESSO A LAGOA DO BARRO. TRECHO:
ENTR. BR-316 - LAGOA DO BARRO, EXTENSÃO DE 7,70 KM</t>
  </si>
  <si>
    <t>0043/20</t>
  </si>
  <si>
    <t>Uniterra - União Terraplenagem e Engenharia Ltda</t>
  </si>
  <si>
    <t>Concorrência Pública 024/2012</t>
  </si>
  <si>
    <t xml:space="preserve"> EXECUÇÃO DAS OBRAS DE IMPLANTAÇÃO E PAVIMENTAÇÃO DA RODOVIA VICINAL
RAINHA ISABEL, TRECHO: ENTR. PE-218(LAGOA DE SÃO JOSÉ), RAINHA ISABEL.(REMANESCENTE),
COM EXTENSÃO DE 11,00 KM</t>
  </si>
  <si>
    <t>01.086.932/0001-61</t>
  </si>
  <si>
    <t>PATROL CONSTRUCOES LTDA</t>
  </si>
  <si>
    <t>0029/17</t>
  </si>
  <si>
    <t>Concorrência Pública 11/2012</t>
  </si>
  <si>
    <t xml:space="preserve"> EXECUÇÃO DAS OBRAS E SERVIÇOS DE PAVIMENTAÇÃO DA RODOVIA VICINAL DE
ACESSO AO POVOADO DE JIRAU TRECHO: ENTRADA PE- 270(ITAIBA)/(POVOADO DE JIRAU), NUMA
EXTENSÃO DE 6,00 KM, E COMPLEMENTAÇÃO DA IMPLANTAÇÃO DA RODOVIA VICINAL DE ACESSO
AO POVOADO DE NEGRA</t>
  </si>
  <si>
    <t>0045/13</t>
  </si>
  <si>
    <t>Concorrência 13/13</t>
  </si>
  <si>
    <t>CONSERVAÇÃO DAS RODOVIAS SOB JURISDIÇÃO DO 8º DOD-PETROLINA: PE'S 550, 555,
573, 574, 604, 624, 625, 626, 634, 635, 636, 638, 639, 647, 655 E ACESSOS.</t>
  </si>
  <si>
    <t>0019/14</t>
  </si>
  <si>
    <t>004/19</t>
  </si>
  <si>
    <t>Departamento Estadual de Trânsito de Pernambuco</t>
  </si>
  <si>
    <t>09.175.317/0001-33</t>
  </si>
  <si>
    <t>RECUPERAÇÃO DOS GALPÕES DO ALMOXARIFADO E PATRIMONIO NA SEDE DO DETRAN / PE</t>
  </si>
  <si>
    <t>L &amp; L CONSTRUÇÕES E SERVIÇOS EIRELI</t>
  </si>
  <si>
    <t>EM ANDAMENTO. O contrato sofreu interrupção no prazo contratual, durante o exercício de 2020, da seguinte forma: 14 dias de paralização, no período de 20/05/20 à 02/06/20 devido à pandemia da COVID-19; suspensão do contrato por 83 dias, devido ao aguarde da aprovação por parte da CPF - Câmara de Programação Financeira - SEFAZ, do termo aditivo de prazo e preço no valor de R$123.683,16 (cento e vinte e três mil seiscentos e oitenta e três e dezesseis centavos). Destacamos que prorrogação de 180 dias tem prazo inicial em 28/12/2020 e prazo final em 25/06/2021.</t>
  </si>
  <si>
    <t>Distrito Estadual de Fernando de Noronha</t>
  </si>
  <si>
    <t>CHAMADA PÚBLICA 082/2019</t>
  </si>
  <si>
    <t>CONTRATAÇÃO DE EMPRESA DE ENGENHARIA PARA REABILITAÇÃO DA PAVIMENTAÇÃO DO ACESSO AO PORTO DE SANTO ANTÔNIO NO ARQUIPÉLAGO DE FERNANDO DE NORONHA-PE</t>
  </si>
  <si>
    <t>UNIVERSO EMPREENDIMENTOS EIRELI</t>
  </si>
  <si>
    <t>PREGÃO ELETRÔNICO 020.2019</t>
  </si>
  <si>
    <t>CONTRATAÇÃO DE EMPRESA DE ENGENHARIA, ESPECIALIZADA EM ILUMINAÇÃO PÚBLICA, PARA FORNECIMENTO E INSTALAÇÃO DE LUMINÁRIAS COM TECNOLOGIA LED, COMPATÍVEIS COM SISTEMA DE TELEGESTÃO E REDE ELÉTRICA, PARA ILUMINAÇÃO PÚBLICA DO ARQUIPÉLAGO DE FERNANDO DE NORONHA/PE</t>
  </si>
  <si>
    <t>Escola Superior de Educação Física</t>
  </si>
  <si>
    <t>SERV. DE REPAROS NAS DEPENDENCIAS DA ESEF (RETIRADA E ASSENTAMENTO DE PORTAS E PINTURA-RETIRADA E INSTALACAO DE ACESSORIO SANITARIO - ESQUADRIAS E OUTROS)</t>
  </si>
  <si>
    <t>22.951.384/0001-60</t>
  </si>
  <si>
    <t>JAIRO BARBOSA SERVICOS DE ENGENHARIA EIRELI</t>
  </si>
  <si>
    <t>15</t>
  </si>
  <si>
    <t>ERVIÇOS DE MANUTENÇÃO E RECUPERAÇÃO GERAL NOS WCS DO GINÁSIO DE ESPORTE - BLOCO A , BLOCO C , E PARQUE AQUÁTICO DA ESEF COM FORNECIMENTO DE MATERIAL.</t>
  </si>
  <si>
    <t>Faculdade de Enfermagem Nossa Senhora das Graças</t>
  </si>
  <si>
    <t>SERVIÇOS DE PINTURAS NAS PAREDES INTERIOR DA FENSG.</t>
  </si>
  <si>
    <t>14.877.395.0001-10</t>
  </si>
  <si>
    <t>ONZE CONSTRUÇOES EIRELLI</t>
  </si>
  <si>
    <t>7/15/2020</t>
  </si>
  <si>
    <t>RECUPERAÇÃO DA COBERTA TIPO CALHETÃO DO PREDIO PÓS-GRADUAÇÃO.</t>
  </si>
  <si>
    <t>8/12/2020</t>
  </si>
  <si>
    <t>22.187.452/0001-67</t>
  </si>
  <si>
    <t>40.884.405/0001-54</t>
  </si>
  <si>
    <t>LOQUIPE LOCACAO DE EQUIPAMENTOS E MAO DE OBRA LTDA</t>
  </si>
  <si>
    <t>10.811.370/0001-62</t>
  </si>
  <si>
    <t>GUERRA CONSTRUCOES LTDA</t>
  </si>
  <si>
    <t>TOMADA DE PREÇOS /nº 06/2018</t>
  </si>
  <si>
    <t>SERVIÇOS ESPECIALIZADOS DE REQUALIFICAÇÃO DOS PRÉDIOS DA ADMINISTRAÇÃO DO CEMITÉRIO DE SANTO AMARO.</t>
  </si>
  <si>
    <t>05.625.079/0001-60</t>
  </si>
  <si>
    <t>CONSTRUTORA MARDIFI LTDA - EPP</t>
  </si>
  <si>
    <t>6-003/19</t>
  </si>
  <si>
    <t>VASCONCELOS E SANTOS LTDA</t>
  </si>
  <si>
    <t>07.157.925/0001-90</t>
  </si>
  <si>
    <t>WB CONSTRUTORA LTDA</t>
  </si>
  <si>
    <t>PREGÃO / nº 004/2015</t>
  </si>
  <si>
    <t>SERVIÇOS DE MANUTENÇÃO PREVENTIVA E CORRETIVA NO SISTEMA DE MICRODRENAGEM DA CIDADE DO RECIFE  LOTE 01 - RPA 01.</t>
  </si>
  <si>
    <t>Governo de Pernambuco/ Secretaria de Planejamento</t>
  </si>
  <si>
    <t>07.086.088/0001-55</t>
  </si>
  <si>
    <t>SOLO CONSTRUCOES E TERRAPLANAGEM LTDA</t>
  </si>
  <si>
    <t>6-008/15</t>
  </si>
  <si>
    <t>CONSTRUTORA FAELLA LTDA EPP</t>
  </si>
  <si>
    <t>SERVIÇOS DE MANUTENÇÃO PREVENTIVA E CORRETIVA NO SISTEMA DE MICRODRENAGEM DA CIDADE DO RECIFE  LOTE 04 - RPA 06.</t>
  </si>
  <si>
    <t>6-010/15</t>
  </si>
  <si>
    <t>SERVIÇOS DE MANUTENÇÃO PREVENTIVA E CORRETIVA NO SISTEMA DE MICRODRENAGEM DA CIDADE DO RECIFE, LOTE 04 - RPA 06.</t>
  </si>
  <si>
    <t>6-011/15</t>
  </si>
  <si>
    <t>ENGEMAIA E CIA LTDA</t>
  </si>
  <si>
    <t>CONCORRÊNCIA Licitação: 10/2018</t>
  </si>
  <si>
    <t>SERVIÇOS DE MANUTENÇÃO PREVENTIVA DO SISTEMA DE MACRODRENAGEM EM TODAS AS RPA'S DA CIDADE DO RECIFE - RPA 01 E 06</t>
  </si>
  <si>
    <t>SCAVE SERVICOS DE ENGENHARIA E LOCACAO LTDA</t>
  </si>
  <si>
    <t>6-017/19</t>
  </si>
  <si>
    <t>CONCORRÊNCIA Licitação: 5/2019</t>
  </si>
  <si>
    <t>REQUALIFICAÇÃO DE PASSARELAS E PONTILHÕES LOCALIZADOS NAS DIVERSAS RPAS DA CIDADE DO RECIFE</t>
  </si>
  <si>
    <t>6-034/19</t>
  </si>
  <si>
    <t>CONCORRÊNCIA / nº 19/2019</t>
  </si>
  <si>
    <t>SERVIÇO DE MANUTENÇÃO DO SISTEMA DA MICRODRENAGEM DE ÁGUAS PLUVIAIS EM TODAS AS RPAS DA CIDADE DO RECIFE - RPA 02 E 03</t>
  </si>
  <si>
    <t>6-014/20</t>
  </si>
  <si>
    <t>CONCORRÊNCIA / nº 7/2017</t>
  </si>
  <si>
    <t>SERVIÇOS ESPECIALIZADOS DE DRENAGEM TERRAPLENAGEM E PLANTIO DE MUDAS NO ATERRO DA MURIBECA</t>
  </si>
  <si>
    <t>6-034/17</t>
  </si>
  <si>
    <t>TOMADA DE PREÇOS Licitação: 3/2020</t>
  </si>
  <si>
    <t>RECUPERAÇÃO DE PARTE DE REDE DE DRENAGEM DA ESTRADA DO ENCANAMENTO, NO TRECHO COMPREENDIDO ENTRE A RUA DAS UBAIAS E A RUA JOÃO BARBALHO, LOCALIZADA NO BAIRRO DE CASA AMARELA.</t>
  </si>
  <si>
    <t>6-023/20</t>
  </si>
  <si>
    <t>CONCORRÊNCIA Licitação: 3/2020</t>
  </si>
  <si>
    <t>SERVIÇOS DE IMPLANTAÇÃO/REQUALIFICAÇÃO DA REDE DE DRENAGEM E PAVIMENTAÇÃO DAS RUAS DAVID NASSER E SENADOR THOMAZ LOBO</t>
  </si>
  <si>
    <t>6-027/20</t>
  </si>
  <si>
    <t>CARTA CONVITE N.º 10/2018</t>
  </si>
  <si>
    <t>SERV. ENG. FORN. E MONTAGEM DE BRISES DE ALUMÍNIO E COBERTA COM TELHAS METÁLICAS AFOG/NOVA DESC.</t>
  </si>
  <si>
    <t>08.307.543.317/001-68</t>
  </si>
  <si>
    <t>CARTA CONVITE N.º 02/2019</t>
  </si>
  <si>
    <t>CONST DA COBERTA DOS COCHOS DO MERCADO DE NOVA DESCOBERTA</t>
  </si>
  <si>
    <t>BM SERVIÇO DE ENGENHARIA EIRELI</t>
  </si>
  <si>
    <t>07.811.641./0001-75</t>
  </si>
  <si>
    <t>MARINHO CONSTRUÇÕES LTDA.</t>
  </si>
  <si>
    <t>CARTA CONVITE N.º 07/2019</t>
  </si>
  <si>
    <t>OBRA DE REFORMA DA SEDE CSURB</t>
  </si>
  <si>
    <t>Autarquia de Urbanização do Recife</t>
  </si>
  <si>
    <t>CON 001/12</t>
  </si>
  <si>
    <t>REVESTIMENTO DO CANAL RIO DA PRATA</t>
  </si>
  <si>
    <t>CAIXA / P C R</t>
  </si>
  <si>
    <t>17.327.583/0001-62</t>
  </si>
  <si>
    <t>CONSORCIO RIO DA PRATA</t>
  </si>
  <si>
    <t>075/12</t>
  </si>
  <si>
    <t>COM 008/14</t>
  </si>
  <si>
    <t>COMPLEMENTAÇÃO HABITACIONAL PILAR LOTE 01</t>
  </si>
  <si>
    <t>BNDES / P C R</t>
  </si>
  <si>
    <t>5.205.071 / 0001 - 44</t>
  </si>
  <si>
    <t>ALCA ENGENHARIA LTDA.</t>
  </si>
  <si>
    <t>028/14</t>
  </si>
  <si>
    <t>CON 001/16</t>
  </si>
  <si>
    <t>REQUALIFICAÇÃO DOS PASSEIOS PÚBLICOS DE DIVERSAS VIAS NA CIDADE DO RECIFE  -  LOTE 01</t>
  </si>
  <si>
    <t>CAIXA  /  PCR</t>
  </si>
  <si>
    <t>000.758.756/0001-2</t>
  </si>
  <si>
    <t>CONSTRUTORA  ANCAR  LTDA.</t>
  </si>
  <si>
    <t>001/17</t>
  </si>
  <si>
    <t>CON 004/17</t>
  </si>
  <si>
    <t>SERVIÇOS COMPLEMENTARES DE RISCO EM ENCOSTAS  - RPA 03 E 06 – LOTE 06</t>
  </si>
  <si>
    <t>W B CONSTRUTORA LTDA.</t>
  </si>
  <si>
    <t>019/17</t>
  </si>
  <si>
    <t>CON 005/17</t>
  </si>
  <si>
    <t>REQUALIFICAÇÃO DOS PASSEIOS PÚBLICOS DE DIVERSAS VIAS NA CIDADE DO RECIFE  -  LOTE 02</t>
  </si>
  <si>
    <t>CONSORCIO  JME / PLINIO CAVALCANTI &amp; CIA</t>
  </si>
  <si>
    <t>024/17</t>
  </si>
  <si>
    <t>CON 001/18</t>
  </si>
  <si>
    <t>IMPLANTAÇÃO DE CORREDORES EXCLUSIVO DE ONIBUS</t>
  </si>
  <si>
    <t>ANDRADE  GUEDES</t>
  </si>
  <si>
    <t>013/18</t>
  </si>
  <si>
    <t>CON 007/17</t>
  </si>
  <si>
    <t>COMPLEMENTAÇÃO DAS OBRAS DO CANAL PARNAMIRIM</t>
  </si>
  <si>
    <t>001/18</t>
  </si>
  <si>
    <t>CON 002/18</t>
  </si>
  <si>
    <t>CONSTRUÇÃO UNIDADE HABITACIONAL QUADRA 25 – PILAR</t>
  </si>
  <si>
    <t>L  &amp;  R  Santos  CONSTRUÇÕES</t>
  </si>
  <si>
    <t>016/18</t>
  </si>
  <si>
    <t>CON 011/17</t>
  </si>
  <si>
    <t>REQUALIFICAÇÃO DOS PASSEIOS PÚBLICOS DE DIVERSAS VIAS NA CIDADE DO RECIFE  -  LOTE 03</t>
  </si>
  <si>
    <t>CONSTRUTORA GUERRA</t>
  </si>
  <si>
    <t>020/18</t>
  </si>
  <si>
    <t>PRE 002/18</t>
  </si>
  <si>
    <t>REFORMA E MANUTENÇÃO DA URB – RECIFE</t>
  </si>
  <si>
    <t>P C R</t>
  </si>
  <si>
    <t>11.949.783/0001-70</t>
  </si>
  <si>
    <t>SANTA FÉ ENGENHARIA</t>
  </si>
  <si>
    <t>028/18</t>
  </si>
  <si>
    <t>CON 006/17</t>
  </si>
  <si>
    <t>EXECUÇÃO DAS OBRAS REMANESCENTE DA VIA MANGUE</t>
  </si>
  <si>
    <t>PLINIO CAVALCANTI &amp; CIA</t>
  </si>
  <si>
    <t>028/17</t>
  </si>
  <si>
    <t>CON 010/18</t>
  </si>
  <si>
    <t>COMPLEMENTAÇÃO DAS OBRAS DO CONJUNTO HABITACIONAL COELHOS – PRAÇA SERGIO LORETO</t>
  </si>
  <si>
    <t>COLMEIA ENGENHARIA</t>
  </si>
  <si>
    <t>049/18</t>
  </si>
  <si>
    <t>CON 009/18</t>
  </si>
  <si>
    <t>REQUALIFICAÇÃO AV. BEIRA RIO – TRECHO PONTE TORRE / CAPUNGA</t>
  </si>
  <si>
    <t>CINZEL ENHENHARIA LTDA.</t>
  </si>
  <si>
    <t>001/19</t>
  </si>
  <si>
    <t>CON 003/17</t>
  </si>
  <si>
    <t>EXECUÇÃO DE OBRAS DE ENCOSTAS  LOTE 04, CONTENÇÃO DE RISCO</t>
  </si>
  <si>
    <t>011.864.311/0001-15</t>
  </si>
  <si>
    <t>CONSTRUTORA  S B C</t>
  </si>
  <si>
    <t>016/17</t>
  </si>
  <si>
    <t>CON 006/18</t>
  </si>
  <si>
    <t>EXECUÇÃO DE OBRAS DE ENCOSTAS  LOTE 09, CONTENÇÃO DE RISCO</t>
  </si>
  <si>
    <t>F R F  ENGENHARIA</t>
  </si>
  <si>
    <t>026/18</t>
  </si>
  <si>
    <t>CON 004/18</t>
  </si>
  <si>
    <t>EXECUÇÃO DE OBRAS DE ENCOSTAS  LOTE 07, CONTENÇÃO DE RISCO</t>
  </si>
  <si>
    <t>021/18</t>
  </si>
  <si>
    <t>EXECUÇÃO DE OBRAS DE ENCOSTAS  LOTE 08, CONTENÇÃO DE RISCO</t>
  </si>
  <si>
    <t>GERBE  ENGENHARIA</t>
  </si>
  <si>
    <t>023/18</t>
  </si>
  <si>
    <t>EXECUÇÃO DE OBRAS DE ENCOSTAS  LOTE 11, CONTENÇÃO DE RISCO</t>
  </si>
  <si>
    <t>CON 013/18</t>
  </si>
  <si>
    <t>REQUALIFICAÇÃO DOS PASSEIOS PÚBLICOS DE DIVERSAS VIAS NA CIDADE DO RECIFE  -  LOTE 04</t>
  </si>
  <si>
    <t>012/19</t>
  </si>
  <si>
    <t>CON 002/19</t>
  </si>
  <si>
    <t>REQUALIFICAÇÃO DOS PASSEIOS PÚBLICOS DE DIVERSAS VIAS NA CIDADE DO RECIFE  -  LOTE 05</t>
  </si>
  <si>
    <t>LOQUIPE</t>
  </si>
  <si>
    <t>035/19</t>
  </si>
  <si>
    <t>CON 010/17</t>
  </si>
  <si>
    <t>EXECUÇÃO DE OBRAS DE ENCOSTAS  LOTE 05, CONTENÇÃO DE RISCO</t>
  </si>
  <si>
    <t>018/18</t>
  </si>
  <si>
    <t>SUSPENSO</t>
  </si>
  <si>
    <t>NÃO HOUVE</t>
  </si>
  <si>
    <t>Processo Adm. 004/2020  Dispensa 004/2020</t>
  </si>
  <si>
    <t>Contratação direta de empresa especializada, do ramo de construção civil, com vistas a execução de obras e serviços de engenharia para a construção de uma rampa de acesso na Câmara Municipal de Cumaru</t>
  </si>
  <si>
    <t>32.118.169/0001-08</t>
  </si>
  <si>
    <t>VIDAL PORT CONSTRUTORA</t>
  </si>
  <si>
    <t>São Vicente Férrer</t>
  </si>
  <si>
    <t>Vitoria de Santo Antão</t>
  </si>
  <si>
    <t>Prefeitura Municipal</t>
  </si>
  <si>
    <t>Câmara Municipal</t>
  </si>
  <si>
    <t>Empresa Municipal de Informática do Recife</t>
  </si>
  <si>
    <t>Serviço contratado de Forma Direta</t>
  </si>
  <si>
    <t>REFORMA DOS BANHEIROS</t>
  </si>
  <si>
    <t>PS ENGENHARIA E CONSULTORIA LTDA</t>
  </si>
  <si>
    <t>FORNECIMENTO E INSTALACAO DE DIVISORIAS</t>
  </si>
  <si>
    <t>Fundação de Cultura Cidade do Recife</t>
  </si>
  <si>
    <t>12.851.941/0001-18</t>
  </si>
  <si>
    <t>32.185.141/0001-12</t>
  </si>
  <si>
    <t>CC 014/2019</t>
  </si>
  <si>
    <t>Decoração Elemento decorativo poste / Iluminação Paisagística/ Iluminação Fachadas - Lote 01 - Ciclo Natalino 2020</t>
  </si>
  <si>
    <t>CASTRO &amp; ROCHA LTDA</t>
  </si>
  <si>
    <t>HAPPY ESTRUTURAS E SERVIÇOS LTDA</t>
  </si>
  <si>
    <t>Decoração Pontes Elemento Túnel / Iluminação Gambiarra / Poste Auxiliar - Ciclo Carnavalesco 2020 - Aditivo</t>
  </si>
  <si>
    <t>Fundação de Cultura, Turismo e Esporte de Caruaru</t>
  </si>
  <si>
    <t>SERVIÇO DE MANUTENÇÃO NA CASA MUSEU MESTRE VITALINO</t>
  </si>
  <si>
    <t>CONSTRUTORA J.M.V. LTDA-ME</t>
  </si>
  <si>
    <t>Gabinete de Projetos Especiais do Recife</t>
  </si>
  <si>
    <t>Concorrência</t>
  </si>
  <si>
    <t>MULTICON ENG. LTDA</t>
  </si>
  <si>
    <t>COMPAZ Coque - Obra (1ª Etapa)</t>
  </si>
  <si>
    <t>PLANES ENGENHARIA E CONSTRUÇÃO LTDA</t>
  </si>
  <si>
    <t>2601.07.2019</t>
  </si>
  <si>
    <t>Tomada de Preço</t>
  </si>
  <si>
    <t>Escola Córrego do Euclides</t>
  </si>
  <si>
    <t>CONSTRUTORA TORREÃO VILLARIM LTDA</t>
  </si>
  <si>
    <t>2601.01.15.2019</t>
  </si>
  <si>
    <t>Escola José Lourenço de Lima</t>
  </si>
  <si>
    <t>2601.01.20.2019</t>
  </si>
  <si>
    <t>Carta - convite</t>
  </si>
  <si>
    <t>PNI (Programa Nacional de Imunização)</t>
  </si>
  <si>
    <t>4801.01.38.2019</t>
  </si>
  <si>
    <t>Praça - Parque Nova Descoberta</t>
  </si>
  <si>
    <t>R&amp;J COMÉRCIOS E SERVIÇOS LTDA</t>
  </si>
  <si>
    <t>2601.1.12.2020</t>
  </si>
  <si>
    <t>Quadra de Futevôlei (Campina do Barreto)</t>
  </si>
  <si>
    <t>MAX ENGENHARIA LTDA</t>
  </si>
  <si>
    <t>2601.1.23.2020</t>
  </si>
  <si>
    <t>Reforma WC do 9º Andar</t>
  </si>
  <si>
    <t>2601.01.26.2019</t>
  </si>
  <si>
    <t>Fundo Estadual de Assistência Social</t>
  </si>
  <si>
    <t>TP002/2016 / PL. 006/2016.TP002/2016</t>
  </si>
  <si>
    <t>Empresa especializada na execução da obra da construção de 01 cozinha comunitária na comunidade quilombola de angico no município de Bom Conselho no estado de Pernambuco                                                                                                                      CONTRATO DE REPASSE (MDS/CEF/SDSCJ)</t>
  </si>
  <si>
    <t>Ministério do Desenvolvimento Social e Agrário</t>
  </si>
  <si>
    <t>NICONSTROL - NIVALDO CONSTRUÇÕES LTDA</t>
  </si>
  <si>
    <t>03.205.589/0001-52</t>
  </si>
  <si>
    <t>ACQUAPURA LTDA – EPP.</t>
  </si>
  <si>
    <t>Gabinete de Projetos Estratégicos</t>
  </si>
  <si>
    <t>PREGÃO ELETRÔNICO Nº 07/2019</t>
  </si>
  <si>
    <t>Contratação de empresa especializada em engenharia para execução dos serviços de complementação e reparos na construção da Unidade Pernambucana de Atenção Especializada – UPAE Carpina-PE.</t>
  </si>
  <si>
    <t>PREGÃO ELETRÔNICO Nº 08/2019</t>
  </si>
  <si>
    <t>Contratação de empresa especializada em engenharia para execução dos serviços de complementação e reparos na construção da Unidade Pernambucana de Atenção Especializada – UPAE ESCADA-PE.</t>
  </si>
  <si>
    <t>Hospital Universitário Oswaldo Cruz</t>
  </si>
  <si>
    <t xml:space="preserve"> CI Nº. 075/20 P/ DL. 001/20 - PL. 001/20 - P/CONTRATAÇÃO DE EMPRESA ESPEC. EM ENGENHARIA P/ PREST. DE SERV. DE
INSTALAÇÃO ELÉTRICAS DE BAIXA TENSÃO DO CEON E CEONPE - COD. SEI. 7885343 -TR 001/20 - (COVID-19)</t>
  </si>
  <si>
    <t xml:space="preserve">24.118.265/0001-57 - ALT'S SERVICOS DE CONSTRUCOES EIRELI </t>
  </si>
  <si>
    <t xml:space="preserve">EM ANDAMENTO </t>
  </si>
  <si>
    <t>PREGÃO ELETRONICO</t>
  </si>
  <si>
    <t xml:space="preserve"> PE. 070/2019 - PL. 784/19 - REF. A PRESTAÇÃO DE SERVIÇO DE REVESTIMENTO, INSTALAÇÃO E
ASSENTAMENTO DE PISO VINÍLICO EM MANTA ÚNICA,</t>
  </si>
  <si>
    <t xml:space="preserve">13.498.023/0001-10 CONSTRUTORA FS EIRELI 
</t>
  </si>
  <si>
    <t>DISPENSA LICITAÇÃO</t>
  </si>
  <si>
    <t>INSTALAÇÃO DE PISO EM GRANILITE PARA ATENDER O HUOC UPE - 0040609476.000026/2020-71</t>
  </si>
  <si>
    <t>18.419.340/0001-17</t>
  </si>
  <si>
    <t>18.419.340/0001-17 JLAS CONSTRUÇÕES LTDA</t>
  </si>
  <si>
    <t xml:space="preserve"> PE. 003/19 - PL. 003/19 - REF. A SERVIÇO DE LOCAÇÃO DE GERADOR, ETC.. LICITAÇÃO: 138/20 - COD. SEI. - 6197876 - PROCESSO SEI 0040609421.000105/2019-83</t>
  </si>
  <si>
    <t>07.581.569/0001-37</t>
  </si>
  <si>
    <t xml:space="preserve">07.581.569/0001-37 - E C DE LIMA FILHO </t>
  </si>
  <si>
    <t>INEXIGIBILIDADE</t>
  </si>
  <si>
    <t xml:space="preserve">CI.152/19 - DA ENGENHARIA DO HUOC. - PL. 780/19 - IN. 0010-HUOC. REF. A PRESTAÇÃO DE SERVIÇOS DE RETIRADA E INSTALAÇÃO DE 01(UMA) PORTA DE ELEVADOR PARA ATENDER AO CENTRO DE ONCOLOGIA ADULTO CEON DO HUOC. - 0072-0000-339039 - COD. SEI. 4501274 - LIC. 192/20 - processo sei 0040609421.000100/2019-51
</t>
  </si>
  <si>
    <t xml:space="preserve"> 90.347.840/0008-94</t>
  </si>
  <si>
    <t xml:space="preserve"> 90.347.840/0008-94 - THYSSENKRUPP ELEVADORES SA</t>
  </si>
  <si>
    <t>PL 780/19 - IN0010/2019</t>
  </si>
  <si>
    <t>INSTALACAO DE ESTRUTURA ELETRICA E LOCAÇÃO DE GERADOR PARA UTI CIRURGICA</t>
  </si>
  <si>
    <t xml:space="preserve">24.095.960/0001-40 - </t>
  </si>
  <si>
    <t xml:space="preserve">EDVALDO FERREIRA DA SILVA ELETRICA </t>
  </si>
  <si>
    <t>170/2020</t>
  </si>
  <si>
    <t>Instituto Agronômico de Pernambuco</t>
  </si>
  <si>
    <t>Ministério Público de Pernambuco</t>
  </si>
  <si>
    <t>PE 3201012020000033</t>
  </si>
  <si>
    <t>Instalação vidro PJ Petrolina</t>
  </si>
  <si>
    <t>RTJA Construções Ltda</t>
  </si>
  <si>
    <t>Pernambuco</t>
  </si>
  <si>
    <t>Recursos Hídricos - Barragens</t>
  </si>
  <si>
    <t>Abastecimento de água - Captação, Adução, Tratamento e similares</t>
  </si>
  <si>
    <t>Educação - Universidades, Faculdades, Escolas e similares</t>
  </si>
  <si>
    <t>Iluminação Pública</t>
  </si>
  <si>
    <t>Educação - Quadras em Unidades de Ensino</t>
  </si>
  <si>
    <t>Energia - combustíveis e derivados</t>
  </si>
  <si>
    <t>Energia - distribuição (rede interna urbana e similares)</t>
  </si>
  <si>
    <t>Equipamento urbanos (praças, quadras e similares)</t>
  </si>
  <si>
    <t>Esgotamento sanitário - Rede coletora, estações de tratamento e similares</t>
  </si>
  <si>
    <t>Saneamento</t>
  </si>
  <si>
    <t>Habitação</t>
  </si>
  <si>
    <t>Macro drenagem - Canais e Rios</t>
  </si>
  <si>
    <t>Mobilidade urbana - Pontes, viadutos e similares</t>
  </si>
  <si>
    <t>Rede de Drenagem de águas pluviais</t>
  </si>
  <si>
    <t>Mobilidade urbana - vias urbanas</t>
  </si>
  <si>
    <t>Mobilidade urbana - VLT, BRT, Metrô e similares</t>
  </si>
  <si>
    <t>Saúde (Hospitais, Postos de Saúde, UBS, CAPS e similares)</t>
  </si>
  <si>
    <t>Segurança pública (Delegacias, penitenciárias e similares)</t>
  </si>
  <si>
    <t>Transporte - Ferrovias</t>
  </si>
  <si>
    <t>Mobilidade urbana - Terminais</t>
  </si>
  <si>
    <t>Transporte - Portos</t>
  </si>
  <si>
    <t>Transporte - Rodovias</t>
  </si>
  <si>
    <t>Transporte - Estações Rodoviárias</t>
  </si>
  <si>
    <t>Infraestrutura Turística</t>
  </si>
  <si>
    <t>Monumentos Históricos</t>
  </si>
  <si>
    <t>Prevenção em Áreas de Risco</t>
  </si>
  <si>
    <t>Infraestrutura Urbana - Urbanização</t>
  </si>
  <si>
    <t>Classificação da Obra</t>
  </si>
  <si>
    <t>Processo Licitatório nº 003/2020 -Concorrência nº 003/2020</t>
  </si>
  <si>
    <t>Execução da continuidade das Obras de Implantação do Sistema de Esgotamento Sanitário do Cordeiro - SES CORDEIRO.</t>
  </si>
  <si>
    <t>49.437.809/0001-74</t>
  </si>
  <si>
    <t>Paulitec Construções Ltda.</t>
  </si>
  <si>
    <t>2301.1.5.2020</t>
  </si>
  <si>
    <t>Inacabada - NOTA EXPLICATIVA (1)</t>
  </si>
  <si>
    <t xml:space="preserve"> 45.005.202,13</t>
  </si>
  <si>
    <t xml:space="preserve"> 13.578.802,03</t>
  </si>
  <si>
    <t xml:space="preserve">     18211994,42</t>
  </si>
  <si>
    <t>9.325.761,91</t>
  </si>
  <si>
    <t>1.746.507,99</t>
  </si>
  <si>
    <t xml:space="preserve">Encerrado </t>
  </si>
  <si>
    <t>3.071.433,61</t>
  </si>
  <si>
    <t xml:space="preserve">encerrado </t>
  </si>
  <si>
    <t>2.543.800,99</t>
  </si>
  <si>
    <t>1.693.319,16</t>
  </si>
  <si>
    <t>0,00</t>
  </si>
  <si>
    <t>54.537,02</t>
  </si>
  <si>
    <t>63.210,29</t>
  </si>
  <si>
    <t>30.547,78</t>
  </si>
  <si>
    <t>1.015.939,81</t>
  </si>
  <si>
    <t>172.589,80</t>
  </si>
  <si>
    <t>986.213,17</t>
  </si>
  <si>
    <t>3.612.018,86</t>
  </si>
  <si>
    <t xml:space="preserve">paralisada </t>
  </si>
  <si>
    <t>1.008.973,80</t>
  </si>
  <si>
    <t>2.850.357,49</t>
  </si>
  <si>
    <t xml:space="preserve">CONCLUÍDA </t>
  </si>
  <si>
    <t>26.963,01</t>
  </si>
  <si>
    <t>Construção da Entrada com Elemento Historico da Cidade de Calçado</t>
  </si>
  <si>
    <t>CONSTRUTORA SALVIANO FILHO EIRELI-ME</t>
  </si>
  <si>
    <t>Disp</t>
  </si>
  <si>
    <t>Percentual Pago em 2020</t>
  </si>
  <si>
    <t>Declaração</t>
  </si>
  <si>
    <t>Distratada</t>
  </si>
  <si>
    <t>Nada declarado</t>
  </si>
  <si>
    <t>Declaradamente Paralisada</t>
  </si>
  <si>
    <t>Obras com Fortes Indícios de Paralisada/ Inacabada</t>
  </si>
  <si>
    <t>Concorrência nº 007/2013</t>
  </si>
  <si>
    <t>Construção do acesso ao Conjunto Habitacional Engenho Primavera-Sede, no município de Primavera</t>
  </si>
  <si>
    <t>Companhia Estadual de Habitação e Obras</t>
  </si>
  <si>
    <t xml:space="preserve">Execução pelo regime de empreitada por preço unitário, das obras de construção de 28 Unidades Habitacionais e implantação do Conjunto fossa/sumidouro no município de FEIRA NOVA/PE - Programa de Construção de Habitação de Interesse Social -FNHIS/2008. </t>
  </si>
  <si>
    <t>02.218.050/0001-75</t>
  </si>
  <si>
    <t>CONSTRUTORA BAPTISTA LEAL LTDA</t>
  </si>
  <si>
    <t>026/2009</t>
  </si>
  <si>
    <t>Concorrencia nº 006/2011 - CPLOSE</t>
  </si>
  <si>
    <t>Execução dos serviços e construção de 552 unidades habitacionais e infraestrutura composta pelos serviços de abastecimento de água esgotamento sanitário e drenagem nas localidades da - UE11 e 12 - Olinda</t>
  </si>
  <si>
    <t>044/2011</t>
  </si>
  <si>
    <t>Circo Arena, Café e Restaurante do Parque da Macaxeira</t>
  </si>
  <si>
    <t>035/2013</t>
  </si>
  <si>
    <t>Concorrencia nº 003/2013 - CPLOSE</t>
  </si>
  <si>
    <t>Construção de 128 unidades habitacionais (conclusão), Pavimentação e drenagem de vias no bairro da Imbiribeira, Recife/PE (Comunidade de Sitio Grande e Dancing Days), nos termos da Concorrencia nº 003/2013 - CPLOSE.</t>
  </si>
  <si>
    <t>Processo: 00.392.213/0001-06  Dias: 06.002.195/0001-95</t>
  </si>
  <si>
    <t>CONSÓRCIO: PROCESSO ENGENHARIA LTDA E DIPON</t>
  </si>
  <si>
    <t>Tomada de Preço nº 013/2013</t>
  </si>
  <si>
    <t>Construção de 10 unidades habitacionais remanecentes no Município de Itambé</t>
  </si>
  <si>
    <t>06.002.195/0001-95</t>
  </si>
  <si>
    <t>DIAS ENGENHARIA E CONSTRUÇÕES LTDA</t>
  </si>
  <si>
    <t>Concorrencia nº 003/2014 - CPLOSE</t>
  </si>
  <si>
    <t>Construção do Mercado Publico Jardim Jordão e implantação de pavimentação e drenagem na area interna do mercado, localizado no bairro do Ibura, Município de Jaboatão dos Guararapes/PE.</t>
  </si>
  <si>
    <t>Concorrencia nº 006/2014 - CPLOSE</t>
  </si>
  <si>
    <t>Construção das unidades habitacionais, pavimentação, drenagem e paisagismos nas ruas 01, 02, 03, 04 e 05 do habitacional, localizado na unidade de esgotamento sanitario da UE-23, Campo Grande - Recife/PE.</t>
  </si>
  <si>
    <t>DISPENSA    S/N           DAJ</t>
  </si>
  <si>
    <t>CONSTRUÇÃO DO EMISSÁRIO DO LOTEAMENTO BAIRRO NOVO REDENTOR, VERA CRUZ, ALDEIA-CAMARAGIBE.</t>
  </si>
  <si>
    <t>STÁTICA SERVIÇOS E CONSTRUÇÕES LTDA.</t>
  </si>
  <si>
    <t>Companhia Pernambucana de Saneamento</t>
  </si>
  <si>
    <t>EC017/2011-CEL</t>
  </si>
  <si>
    <t>EXECUÇÃO DAS OBRAS E SERVIÇOS DE IMPLANTAÇÃO DO SISTEMA ADUTOR DE VITÓRIA A PARTIR DA BARRAGEM TAPACURA, PARA REFORÇO DO SAA DA CIDADE DE VITÓRIA (SEDE) E DISTRITO DE BONANÇA, MORENO/PE.</t>
  </si>
  <si>
    <t>SIENA ENGENHARIA LTDA.</t>
  </si>
  <si>
    <t>CT.OS 12.6.407</t>
  </si>
  <si>
    <t>EC023/2012-CEL</t>
  </si>
  <si>
    <t>IMPLANTAÇÃO DO SISTEMA DE ESGOTAMENTO SANITÁRIO-SES, BACIA 2, GARANHUNS/PE</t>
  </si>
  <si>
    <t>10.634.830/0001-24</t>
  </si>
  <si>
    <t>CONSTRUTORA TRIEDRO LTDA</t>
  </si>
  <si>
    <t>CT.OS.13.6.107</t>
  </si>
  <si>
    <t>PRESTAÇÃO DE SERVIÇOS DE INSTALAÇÃO, SUBSTITUIÇÃO E REMOÇÃO DE HIDRÔMETROS , INSTALAÇÃO DE CAIXA DE PROTEÇÃO E REGISTRO NO PADRÃO COMPESA, COM MATERIAIS FORNECIDOS PELA CONTRATADA, CENSO COM DIGITAÇÃO POR IMÓVEL E CADASTRAMENTO DOS SERVIÇOS EXECUTADOS NO</t>
  </si>
  <si>
    <t>17.119.291/0001-34</t>
  </si>
  <si>
    <t>ODEBRECHT AMBIENTAL - REGIÃO METROPOLITANA DO RECIFE/GOIANA SPE SA</t>
  </si>
  <si>
    <t>CT.PSH. 13.1.059.H03/04</t>
  </si>
  <si>
    <t>IMPLANTAÇÃO DAS OBRAS DE SETORIZAÇÃO DOS DISTRITOS 03 E 05 DA REDE DE DISTRIBUIÇÃO DE SALGUEIRO/PE.</t>
  </si>
  <si>
    <t>EMCOSA - EMPRESA DE CONSTRUÇÕES E SANEAMENTO LTDA.</t>
  </si>
  <si>
    <t>CT.OS 13.5.257</t>
  </si>
  <si>
    <t>EC010/2012-CEL</t>
  </si>
  <si>
    <t>AMPLIAÇÃO DO SISTEMA DE ABASTECIMENTO DE ÁGUA - SAA DO MUNICÍPIO DE JATAÚBA, REDE DE DISTRIBUIÇÃO E RESERVATÓRIO.</t>
  </si>
  <si>
    <t>CT.OS 12.6.314</t>
  </si>
  <si>
    <t>IMPLANTAÇÃO DE ADUTORA PARA REFORÇO DA ADUTORA DO OESTE A PARTIR DA BARRAGEM DO CHAPÉU, EM PARNAMIRIM/PE.</t>
  </si>
  <si>
    <t>18.967.316/0001-12</t>
  </si>
  <si>
    <t>CONSÓRCIO ROCHA/SANEA/ABF</t>
  </si>
  <si>
    <t>CT.OS 13.5.319</t>
  </si>
  <si>
    <t>Obras e serviços de perfuração de instalação eletromecânica e energização do poço tubular P 1.4 - GN, destinado ao reforço do abastecimento de tejucupapo - Municipio de Goiana/PE</t>
  </si>
  <si>
    <t>183.027/0001-54</t>
  </si>
  <si>
    <t xml:space="preserve">TECNOPOÇOS PERFURAÇÃO E ASSISTÊNCIA DE TÉCNICA DE POÇOS ARTESIANOS LTDA </t>
  </si>
  <si>
    <t>13.4.042</t>
  </si>
  <si>
    <t>IMPLANTAÇÃO DA REDE DE DISTRIBUIÇÃO DE ÁGUA NA COMUNIDADE DE JARDIM CAJUEIRO EM JABOATÃO DOS GUARARAPES-PE</t>
  </si>
  <si>
    <t>13.4.317</t>
  </si>
  <si>
    <t>OBRAS PARA REDUÇÃO DE VAZAMENTOS NA ÁREA DE ABRANGÊNCIA DO SISTEMA PIRAPAMA</t>
  </si>
  <si>
    <t>01.958.324/0001-08</t>
  </si>
  <si>
    <t>PONTO FORTE CONSTRUCOES E EMPREENDIMENTOS LTDA</t>
  </si>
  <si>
    <t>CT.OS.13.4.393</t>
  </si>
  <si>
    <t>EC002/2014-CPL</t>
  </si>
  <si>
    <t>AMPLIAÇÃO DA CAPACIDADE DE TRATAMENTO DA ETA SALGADO E IMPLANTAÇÃO DE SISTEMA DE TRATAMENTO DE SEUS EFLUENTES</t>
  </si>
  <si>
    <t>CT. OS .14.6.295</t>
  </si>
  <si>
    <t>EC008/2014-CPL</t>
  </si>
  <si>
    <t>AMPLIAÇÃO DO SISTEMA DE ABASTECIMENTO DE ÁGUA DA CIDADE DE ALIANÇA</t>
  </si>
  <si>
    <t>CT.OS. 14.6.315</t>
  </si>
  <si>
    <t>CONCLUSÃO DA AMPLIAÇÃO DA ETE CARUARU.</t>
  </si>
  <si>
    <t>TEC HIDRO SERVIÇOS TÉCNICOS E COMÉRCIO LTDA</t>
  </si>
  <si>
    <t>CT.OS 15.6.109</t>
  </si>
  <si>
    <t>LN002CEL14</t>
  </si>
  <si>
    <t>IMPLANTAÇÃO DE SISTEMA DE ESGOTAMENTO SANITÁRIO COMPOSTO POR RAMAIS CONDOMINIAIS DE ESGOTO, REDE COLETORA, ESTAÇÃO ELEVATÓRIA DE ESGOTOS ¿ EEE, EMISSÁRIO DE RECALQUE, ESTAÇÃO DE TRATAMENTO DE ESGOTOS ¿ ETE E LIGAÇÕES DOMICILIARES, NA CIDADE DE TACAIMBÓ/P</t>
  </si>
  <si>
    <t>BID - PSA</t>
  </si>
  <si>
    <t>CT.OS.14.6.332</t>
  </si>
  <si>
    <t>EC003CPL13</t>
  </si>
  <si>
    <t>IMPLANTAÇÃO DO SISTEMA ADUTOR PARA PORTO DE GALINHAS, MURO ALTO, NOSSA SENHORA DO Ó E MARACAÍPE.</t>
  </si>
  <si>
    <t>CT.OS.13.4.255 - 05</t>
  </si>
  <si>
    <t>Remanejamento e substituição de Adutoras DN 500 e DN 300mm sob ponte de Cavaleiro - Jaboatão dos Guararapes</t>
  </si>
  <si>
    <t>15.367.556/0001-98</t>
  </si>
  <si>
    <t>NUNES INTERLIGACOES LTDA - EPP</t>
  </si>
  <si>
    <t>CT.OS.15.4.377</t>
  </si>
  <si>
    <t>01/12/2015</t>
  </si>
  <si>
    <t>TP002CSL15</t>
  </si>
  <si>
    <t>Obras e Serviços de Implantação do Saneamento Integrado do Beco da Tramways</t>
  </si>
  <si>
    <t>16.953.015/0001-04</t>
  </si>
  <si>
    <t>AVB ENGENHARIA E EMPREENDIMENTOS LTDA - EPP</t>
  </si>
  <si>
    <t>CT.OS. 15.4.329</t>
  </si>
  <si>
    <t>CV012CSL15</t>
  </si>
  <si>
    <t>IMPLANTAÇÃO DE REDE DE DISTRIBUIÇÃO DE ÁGUA, PARTINDO DO RAP MUTIRÃO, LOCALIZADO EM ENGENHO MARANGUAPE - PAULISTA/PE.</t>
  </si>
  <si>
    <t>11.116202/0001-10</t>
  </si>
  <si>
    <t>CAP ENGENHARIA LTDA.</t>
  </si>
  <si>
    <t>CT.OS.16.4.011</t>
  </si>
  <si>
    <t>ETP001/2014-CSL</t>
  </si>
  <si>
    <t>AMPLIAÇÃO DO SISTEMA DE PRODUÇÃO DOS POÇOS DA BAIXA FUNDA</t>
  </si>
  <si>
    <t>CT. OS. 15.6.094</t>
  </si>
  <si>
    <t>DP006358/2016</t>
  </si>
  <si>
    <t>Ampliação do Sistema Produtor de Jucazinho, a partir do Sistema Palmeirinha</t>
  </si>
  <si>
    <t>CT.OS. 16.6.153</t>
  </si>
  <si>
    <t>ETP001/2016-CEL-2</t>
  </si>
  <si>
    <t>SUBSTITUIÇÃO DE TRECHO DA ADUTORA DE SALTINHO PARA TAMANDARÉ.</t>
  </si>
  <si>
    <t>CT.OS.16.6.174</t>
  </si>
  <si>
    <t>ETP003/2016-CPL</t>
  </si>
  <si>
    <t>ENERGIZAÇÃO DAS ESTAÇÕES ELEVATORIAS A1 E A2 DO SISTEMA DE ESGOTAMENTO SANITÁRIO DE AFOGADOS DA INGAZEIRA</t>
  </si>
  <si>
    <t>CT.PS. 16.6.216</t>
  </si>
  <si>
    <t>ETP011/2015-CPL</t>
  </si>
  <si>
    <t>IMPLANTAÇÃO DO SAA DA VILA VER O MAR, LOCALIZADA EM BARRA DE SIRINHAÉM</t>
  </si>
  <si>
    <t>11.116.202/0001-10</t>
  </si>
  <si>
    <t>CT.OS.16.6.161</t>
  </si>
  <si>
    <t>DP006655/2016</t>
  </si>
  <si>
    <t>Transposição do Rio Sirinhaém para o sistema Brejão / Bezerros</t>
  </si>
  <si>
    <t>CT.OS 17.5.006</t>
  </si>
  <si>
    <t>DP006735/2017</t>
  </si>
  <si>
    <t>IMPLANTAÇÃO DO SISTEMA ADUTOR DA BERRAGEM DE PAU FERRO PARA A CIDADE DE CANHOTINHO</t>
  </si>
  <si>
    <t>CT.OS.17.6.055</t>
  </si>
  <si>
    <t>ETP006/2016-CPL</t>
  </si>
  <si>
    <t>Implantação do SAA Sítio Novo e Sítio Quatro Contas, no Município de Feira Nova</t>
  </si>
  <si>
    <t>CT.OS.17.6.101</t>
  </si>
  <si>
    <t>NCB005/2016-CEL-2</t>
  </si>
  <si>
    <t>SERVIÇOS DE ADEQUAÇÃO DAS 03 (TRÊS) ELEVATÓRIAS DO SISTEMA ADUTOR DO PRATA PARA ATENDIMENTO DA OFERTA DE ÁGUA FORNECIDA PELO SISTEMA ADUTOR DO PIRANGI</t>
  </si>
  <si>
    <t>CT.OS.17.5.102</t>
  </si>
  <si>
    <t>ETP004/2017-CPL</t>
  </si>
  <si>
    <t>IMPLANTAÇÃO DO SISTEMA DE ABASTECIMENTO DE ÁGUA DO DISTRITO DE RIACHO DO MEIO - SÃO JOSÉ DO EGITO - PE</t>
  </si>
  <si>
    <t>CT. OS. 17.6.162</t>
  </si>
  <si>
    <t>OBRAS E SERVIÇOS DE IMP/PAV DA ROD. PE-027, TRECHO: CHÃ DE CRUZ / ARAÇOIABA.
EXT.: 18,00 KM - PE</t>
  </si>
  <si>
    <t>0095/08</t>
  </si>
  <si>
    <t>EXEC. OBRAS E SERV. PARA RESTAURAÇÃO DA RODOVIA PE-123</t>
  </si>
  <si>
    <t xml:space="preserve"> 00.338.885/0001-33</t>
  </si>
  <si>
    <t>Novatec Construções e Empreendimentos Ltda</t>
  </si>
  <si>
    <t>0087/12</t>
  </si>
  <si>
    <t>Concorrência Pública 14/2012</t>
  </si>
  <si>
    <t xml:space="preserve"> EXECUÇÃO DAS OBRAS DE RESTAURAÇÃO DA RODOVIA PE-088, TRECHO: JOÃO ALFREDO - ENTR. PE- 090 - BOM JARDIM - OROBÓ - DIVISA PE-PB(UMBURETAMA), COM EXTENSÃO DE 27,00 KM</t>
  </si>
  <si>
    <t xml:space="preserve"> 00.338.885/0001-33 05.790.272/0001-56</t>
  </si>
  <si>
    <t>Novatec Construções e Empreendimentos Ltda / GMEC - ENGENHARIA E CONSTRUCOES LTDA</t>
  </si>
  <si>
    <t>007/13</t>
  </si>
  <si>
    <t>EXECUÇÃO DAS OBRAS E SERVIÇOS DA ADEQUAÇÃO DA VIA EXISTENTE A
IMPLANTAÇÃO DA RODOVIA PE-158, TRECHO: CALÇADOS - (KM 51), ENTR. BR-423 (JUPI). EXT. 10,52
KM</t>
  </si>
  <si>
    <t xml:space="preserve"> 08.288.581/0001-10</t>
  </si>
  <si>
    <t xml:space="preserve">I M COMERCIO E TERRAPLENAGEM LTDA </t>
  </si>
  <si>
    <t>0055/13</t>
  </si>
  <si>
    <t>Fundo Especial de Reaparelhamento e Modernização do Poder Judiciário do Estado de Pernambuco</t>
  </si>
  <si>
    <t>CONCORRÊNCIA Nº002/2013</t>
  </si>
  <si>
    <t>CONSTRUÇÃO  FORUM  DA COMARCA  DE PAULISTA</t>
  </si>
  <si>
    <t>06945546/0001-00</t>
  </si>
  <si>
    <t>CONTRUTORA POTTENCIAL LTDA</t>
  </si>
  <si>
    <t>004/2014</t>
  </si>
  <si>
    <t>03/02/14</t>
  </si>
  <si>
    <t>Secretaria de Saúde de Pernambuco</t>
  </si>
  <si>
    <t>Serviços de Engenharia especializada em construção civil para elaboração de projetos executivos e execução das obras de reforma e ampliação das emergências adulto, pediátrico, almoxarifado, CME, farmácia, laboratório e bloco cirúrgico do Hosp Dom Moura.</t>
  </si>
  <si>
    <t xml:space="preserve"> 69.968.238/0001-01</t>
  </si>
  <si>
    <t>036/2013</t>
  </si>
  <si>
    <t>13/05/2013</t>
  </si>
  <si>
    <t>BARRAGEM POÇO GRANDE</t>
  </si>
  <si>
    <t>CONSTRUTORA DUARTE LUNA LTDA</t>
  </si>
  <si>
    <t>116/2013</t>
  </si>
  <si>
    <t>POLÍCIA CIVIL DE PERNAMBUCO</t>
  </si>
  <si>
    <t>Reforma do prédio da DELEGACIA DE POLÍCIA DA 89ª CIRCUNSCRIÇÃO - CARUARU, sito à Rua Bartolomeu Anacleto, s/nº, bairro do Salgado, município de Caruaru/PE.</t>
  </si>
  <si>
    <t>07.166.474/0001-57</t>
  </si>
  <si>
    <t>CONREPE CONSTRUÇÕES E REPRESENTAÇÕES PERNAMBUCANA LTDA</t>
  </si>
  <si>
    <t>005/2014</t>
  </si>
  <si>
    <t>SERVIÇOS TÉCNICOS ESPECIALIZADOS DE ENGENHARIA PARA EXECUÇÃO DE OBRA DE URBANIZAÇÃO DO CAIS DO PORTO DO RECIFE</t>
  </si>
  <si>
    <t>BRAENGE BRASIL ENGENHARIA LTDA</t>
  </si>
  <si>
    <t>029/2010</t>
  </si>
  <si>
    <t>Secretaria da Mulher de Pernambuco</t>
  </si>
  <si>
    <t>Pregão presencial 026/12 - PL 108/12</t>
  </si>
  <si>
    <t>Reforma dos prédios dos Organismos de Políticas para as Mulheres</t>
  </si>
  <si>
    <t>União SPM-PR</t>
  </si>
  <si>
    <t>Construtora Régio Ltda ME</t>
  </si>
  <si>
    <t>022/2013</t>
  </si>
  <si>
    <t>CC 002/2012 cpl</t>
  </si>
  <si>
    <t>Serviços de dragagem de manutenção e recomposição da calha natural de trechos do Rio Capibaribe e da foz do Rio Beberibe para implantação de hidrovia</t>
  </si>
  <si>
    <t xml:space="preserve">MCID </t>
  </si>
  <si>
    <t>03.193.191/0001-43 E          33.192.873/0001-00</t>
  </si>
  <si>
    <t>CONSÓRCIO ETC &amp; BRASILIA GUAIBA LTDA</t>
  </si>
  <si>
    <t>047/2012</t>
  </si>
  <si>
    <t>Secretaria de Agricultura e Reforma Agrária de Pernambuco</t>
  </si>
  <si>
    <t>Reforma e Recuperação do Escritório da ADAGRO - Caruaru - PE.</t>
  </si>
  <si>
    <t>C&amp;M Construtora e Prestadora de Serviços Ltda - ME</t>
  </si>
  <si>
    <t>001/2016        Concorrência</t>
  </si>
  <si>
    <t xml:space="preserve">Construção da Primeira Etapa do Novo Curral de Gado de Tabira-PE             </t>
  </si>
  <si>
    <t>J Benevides da Silva Eireli- EPP</t>
  </si>
  <si>
    <t>Conc. nº 007/2010-CPL/SDS. Hom 23nov10-SEGI/SDS DOE nº 218 de 24nov10</t>
  </si>
  <si>
    <t>RFFSA</t>
  </si>
  <si>
    <t>00.401.969/0001 - 74</t>
  </si>
  <si>
    <t>254/2010 de 01/12/10</t>
  </si>
  <si>
    <t>CP005/2013/ 
PL. 020.CP005/2013. CEL.SCJ</t>
  </si>
  <si>
    <t>Contratação de empresa especializada em construção civil para continuidade e conclusão das obras e serviços de engenharia da construção do CASE - Centro de Atendimento Sócio educativo de Arcoverde - PE - CASE ARCOVERDE</t>
  </si>
  <si>
    <t>W.LOPES  - 05.275.604/0001-64
 SBM - 02.908.931/0001-18</t>
  </si>
  <si>
    <t>CONSÓRCIO  W.LOPES E SBM</t>
  </si>
  <si>
    <t>001/2014-SCJ</t>
  </si>
  <si>
    <t>Reforma e ampliação do CASE Garanhuns</t>
  </si>
  <si>
    <t>QUALITY EMPREENDIMENTOS LTDA</t>
  </si>
  <si>
    <t>026/2014-SCJ</t>
  </si>
  <si>
    <t>CONTRATO DE REPASSE  Nº 0328822-77/2010</t>
  </si>
  <si>
    <t>Empresa especializada na execução da obra da construção de 01 cozinha comunitária na comunidade quilombola de angico no município de Bom Conselho no estado de Pernambuco</t>
  </si>
  <si>
    <t>Nº 0328822-77/2010</t>
  </si>
  <si>
    <t>Secretaria de Desenvolvimento Econômico de Pernambuco</t>
  </si>
  <si>
    <t>CC 001/2013 CPL</t>
  </si>
  <si>
    <t>Execução dos serviços de apoio logístico/operacional para complementação dos processos de desapropriação e liberação da faixa da Ferrovia Transnordestina, trecho: Divisa PE/PI – Trindade e Salgueiro – Suape</t>
  </si>
  <si>
    <t>Obra de implantação da Biblioteca Estadual e Expresso Cidadão, situado no Parque Urbano da Macaxeira</t>
  </si>
  <si>
    <t>00.392.213/0001-00</t>
  </si>
  <si>
    <t>014/2013</t>
  </si>
  <si>
    <t>Concorrência 032/2012</t>
  </si>
  <si>
    <t>Construção de Escola Técnica  com Quadra Coberta de Abreu e Lima/PE</t>
  </si>
  <si>
    <t xml:space="preserve"> FNDE </t>
  </si>
  <si>
    <t>OTL Obras Técnicas Ltda</t>
  </si>
  <si>
    <t>023/2013-SEE</t>
  </si>
  <si>
    <t>Construção Quadra Coberta da Escola João Rodrigues Cardoso-Águas Belas</t>
  </si>
  <si>
    <t>13.162.486/0001-06</t>
  </si>
  <si>
    <t>Construtora A.S. Ltda.</t>
  </si>
  <si>
    <t>067/2013-SEE</t>
  </si>
  <si>
    <t>PL º 036/2012
CC nº  030/2013</t>
  </si>
  <si>
    <t>Construção da ETE de Caruaru</t>
  </si>
  <si>
    <t>Construtora Venâncio</t>
  </si>
  <si>
    <t>0028/2013-SEE</t>
  </si>
  <si>
    <t>PL nº 024/2013
CC nº  016/2013</t>
  </si>
  <si>
    <t>Reconstrução da Escola Municipal Carlos de Lima Cavalcante</t>
  </si>
  <si>
    <t>10.996.627/0001-06</t>
  </si>
  <si>
    <t>Latache Engenharia LTDA</t>
  </si>
  <si>
    <t>0166/2014-SEE</t>
  </si>
  <si>
    <t>Reconstrução da Escola Estadual Fraternidade Palmeirense</t>
  </si>
  <si>
    <t>Construtora Torreão Villarim LTDA</t>
  </si>
  <si>
    <t>0164/2014-SEE</t>
  </si>
  <si>
    <t xml:space="preserve">Reconstrução da Escola Municipal João Antônio de Souza Filho </t>
  </si>
  <si>
    <t>41.203.514/0001-23</t>
  </si>
  <si>
    <t>0169/2014-SEE</t>
  </si>
  <si>
    <t>PL nº 009/2013
CC nº  003/2013</t>
  </si>
  <si>
    <t>Reconstrução da Escola Municipal Francisco Vié</t>
  </si>
  <si>
    <t>00.721.895/0001-53</t>
  </si>
  <si>
    <t>N.B Construções LTDA</t>
  </si>
  <si>
    <t>0234/2014-SEE</t>
  </si>
  <si>
    <t>Concorrência Nacional nº 010/2013</t>
  </si>
  <si>
    <t>Conclusão da obra da Escola José Mário da Silva-Ipojuca/PE.</t>
  </si>
  <si>
    <t>Pontualidade Construções Ltda.</t>
  </si>
  <si>
    <t>018/2015-SEE</t>
  </si>
  <si>
    <t>PL nº 023/2013
CC nº  015/2013</t>
  </si>
  <si>
    <t>Construção da Escola Cônego Emanuel Vasconcelos com construção de Quadra Coberta</t>
  </si>
  <si>
    <t>Enseada Construções e Serviços LTDA</t>
  </si>
  <si>
    <t>0108/2015-SEE</t>
  </si>
  <si>
    <t>PL nº 004/2014
CC nº  002/2014</t>
  </si>
  <si>
    <t xml:space="preserve">Reconstrução da Escola Municipal Comunidade Cristã </t>
  </si>
  <si>
    <t>Plínio Cavalcanti e Cia LTDA</t>
  </si>
  <si>
    <t>0142/2015-SEE</t>
  </si>
  <si>
    <t>PL nº 014/2015
PE nº 001/2015</t>
  </si>
  <si>
    <t xml:space="preserve">Aquisição com instalação de uma Plataforma elevatoria vertical destinada ao prédio SEDE da Gerencia Regional de Educação - Recife Sul, Metro Norte e Metro Sul. </t>
  </si>
  <si>
    <t>GR INDUTRIAL LTDA - EPP</t>
  </si>
  <si>
    <t>0022/2016-SEE</t>
  </si>
  <si>
    <t>PL nº 005/2016
CC nº  013/2016</t>
  </si>
  <si>
    <t>Recuperação da Estrutura Física das Escolas localizadas no Munícipio de Gravatá-PE. Escola Intermediária João Paulo I, Escola Camocim, Escola Francisco Galdino Chaves, Escola Padre Machado, Escola Cônego Eugênio Vila Nova</t>
  </si>
  <si>
    <t>01.372.302/0001-53</t>
  </si>
  <si>
    <t>Sirius Construções Comércio e Representações LTDA</t>
  </si>
  <si>
    <t>0061/2016-SEE</t>
  </si>
  <si>
    <t>Secretaria de Justiça e Direitos Humanos de Pernambuco</t>
  </si>
  <si>
    <t>P.L. Nº 003/2016</t>
  </si>
  <si>
    <t>Reforma e Ampliação das Instalações do Centro de Observação e Triagem Professor Everaldo Luna - COTEL / CONTINUAÇÃO</t>
  </si>
  <si>
    <t>PONTUALIDADE Construção Ltda-EPP</t>
  </si>
  <si>
    <t>016/2016 - SJDH</t>
  </si>
  <si>
    <t>P.L. Nº 001/2017</t>
  </si>
  <si>
    <t>Conclusão do trecho final de 75m da construção da muralha no Complexo Prisional do Curado</t>
  </si>
  <si>
    <t>CONFIG ENGENHARIA LTDA</t>
  </si>
  <si>
    <t>004/2017 – SJDH</t>
  </si>
  <si>
    <t>SECRETARIA DE PLANEJAMENTO E GESTÃO DE PERNAMBUCO</t>
  </si>
  <si>
    <t>CONCORRÊNCIA 01/2013</t>
  </si>
  <si>
    <t>Contratação de empresa de engenharia para execução da 2ª etapa das obras de urbanização,contemplando construção de moradias, equipamentos sociais e infraestrutura urbana da ZEIS Ilha de Deus.</t>
  </si>
  <si>
    <t>00.376.507/0001-44</t>
  </si>
  <si>
    <t>ABF Engenharia, Serviços e Comércio Ltda</t>
  </si>
  <si>
    <t>018/2013</t>
  </si>
  <si>
    <t>Processo Licitatório nº 012/2016 - Tomada de Preços nº 007/2016 - Tipo Menor Preço</t>
  </si>
  <si>
    <t>Recuperação do Estádio Municipal Luiz Rodolfo em Macaparana</t>
  </si>
  <si>
    <t>CNPJ/MF: 07.408.234/0001-11</t>
  </si>
  <si>
    <t>051/2016</t>
  </si>
  <si>
    <t>CC 002/2012 CPL</t>
  </si>
  <si>
    <t>Implantação de  07 Estações Fluviais e do Galpão de manutenção</t>
  </si>
  <si>
    <t>Secretaria Executiva de Recursos Hídricos de Pernambuco</t>
  </si>
  <si>
    <t>Concorrência Pública nº 013/2013</t>
  </si>
  <si>
    <t>Construção da infraestrutura para instalação de 80 (oitenta) sistemas de dessalinização</t>
  </si>
  <si>
    <t>001/2009</t>
  </si>
  <si>
    <t>Intervenção e Reforma do Complexo Prisional do Curado</t>
  </si>
  <si>
    <t>11.542.750/0001-01 06.945.546/0001-00</t>
  </si>
  <si>
    <t>Consórcio Tropicos/Pottencial</t>
  </si>
  <si>
    <t>060/2009</t>
  </si>
  <si>
    <t>TRIBUNAL DE JUSTIÇA DE PERNAMBUCO</t>
  </si>
  <si>
    <t>CONCORRENCIA Nº003/2011</t>
  </si>
  <si>
    <t xml:space="preserve"> REFERENTE AO CONTRATO 074/2011 CUJO OBJETO E A CONSTRUÇÃODA EDIFICAÇÃO PARA ABRIGAR OS CURSOS DE FORMAÇÃO E APERFEIÇOAMENTO DOS MAGISTRADOS E SERVIDORES-PAGO MEDIANTE TERMO DE QUITAÇÃO 006/16</t>
  </si>
  <si>
    <t>24.065.617/0001-53</t>
  </si>
  <si>
    <t>TECNICA ENGENHARIA E ARQUITETURA LTDA-ME</t>
  </si>
  <si>
    <t>74/2011</t>
  </si>
  <si>
    <t>Secretaria de Saneamento do Recife</t>
  </si>
  <si>
    <t>Reforma dos escritórios locais de saneamento (Santa Luzia, Mangueira, Mustardinha e Roda de Fogo),</t>
  </si>
  <si>
    <t>COMPESA</t>
  </si>
  <si>
    <t>Consultrol Construtora Olindense Ltda</t>
  </si>
  <si>
    <t>013/15</t>
  </si>
  <si>
    <t>RECIFE</t>
  </si>
  <si>
    <t>TOMADA DE PREÇOS N.º 008/2015</t>
  </si>
  <si>
    <t>OBRA ENG READEQUAÇÃO SEDE CSURB</t>
  </si>
  <si>
    <t>LITIO ENG. LTDA.</t>
  </si>
  <si>
    <t>Autarquia de Manutenção e Limpeza Urbana do Recife - EMLURB</t>
  </si>
  <si>
    <t>CONCORRENCIA  / Nº 11/2011</t>
  </si>
  <si>
    <t xml:space="preserve">PLANO DE GESTAO E  MANEJO DAS AGUAS PLUVIAIS      </t>
  </si>
  <si>
    <t>Ministério das Cidades/PAC2/OGU</t>
  </si>
  <si>
    <t xml:space="preserve">ABF ENGENHARIA SERVICOS E COMERCIO LTDA                     </t>
  </si>
  <si>
    <t>6-016/12</t>
  </si>
  <si>
    <t>CONCORRENCIA  / Nº 001/2013</t>
  </si>
  <si>
    <t>RECUPERAÇÃO DE PASSEIOS NA RPA 01 – LOTE 01</t>
  </si>
  <si>
    <t xml:space="preserve">GUERRA CONSTRUCOES LTDA                                     </t>
  </si>
  <si>
    <t>6-021/13</t>
  </si>
  <si>
    <t>TOMADA / Nº 13/2011</t>
  </si>
  <si>
    <t xml:space="preserve">CONSTRUCAO DE CASA DE BOMBA- JUSANTE NORTE        </t>
  </si>
  <si>
    <t xml:space="preserve">- </t>
  </si>
  <si>
    <t>6-013/12</t>
  </si>
  <si>
    <t>TOMADA / Nº 12/2011</t>
  </si>
  <si>
    <t xml:space="preserve">CONSTRUCAO DE CASA DE BOMBA-JUSANTE SUL           </t>
  </si>
  <si>
    <t>6-013/13</t>
  </si>
  <si>
    <t>CONCORRENCIA  / Nº 08/2013</t>
  </si>
  <si>
    <t xml:space="preserve">REC.PRACAS NA CIDADE DO RECIFE   - RPA'S 01,02, 03 E 04                 </t>
  </si>
  <si>
    <t xml:space="preserve">LOQUIPE LOCACAO DE EQUIPAMENTOS E MAO DE OBRA LTDA          </t>
  </si>
  <si>
    <t>6-054/13</t>
  </si>
  <si>
    <t xml:space="preserve">REC.PRACAS NA CIDADE DO RECIFE - RPA'S 05 E 06                     </t>
  </si>
  <si>
    <t>6-055/13</t>
  </si>
  <si>
    <t xml:space="preserve">REVITALIZACAO PCA TIRADENTES                      </t>
  </si>
  <si>
    <t>6-004/14</t>
  </si>
  <si>
    <t>CONCORRENCIA  / Nº 007/2013</t>
  </si>
  <si>
    <t>RECUPERAÇÃO DE ESCADARIAS – RPA 02</t>
  </si>
  <si>
    <t>6-017/14</t>
  </si>
  <si>
    <t>RECUPERAÇÃO DE ESCADARIAS – RPA 03</t>
  </si>
  <si>
    <t>6-018/14</t>
  </si>
  <si>
    <t>PREGÃO PRESENCIAL/ Nº 024/2015</t>
  </si>
  <si>
    <t>CONTRATAÇÃO DE EMPRESA DE ENGENHARIA PARA IMPLANTAÇÃO DE SISTEMA DE ATERRAMENTO EM DIVERSAS PRAÇAS LOCALIZADAS EM TODAS AS RPA'S DA CIDADE DO RECIFE</t>
  </si>
  <si>
    <t xml:space="preserve">REAL ENERGY LTDA                                            </t>
  </si>
  <si>
    <t>6-028/15</t>
  </si>
  <si>
    <t>CONVITE / Nº04/16</t>
  </si>
  <si>
    <t>RECUPERAÇÃO DE PASSEIOS DA ORLA DE BOA VIAGEM</t>
  </si>
  <si>
    <t>GUERRA CONSTRUÇÕES</t>
  </si>
  <si>
    <t>1-001/16</t>
  </si>
  <si>
    <t>CONVITE / Nº 005/2016</t>
  </si>
  <si>
    <t>SERVIÇOS RECUPERAÇÃO DA ESTRUTURA METÁLICA DA COBERTA DO PRÉDIO QUE ABRIGA AS BALANÇAS DE PESAGEM DE VEICULOS DO ATERRO SANITÁRIO DA MURIBECA.</t>
  </si>
  <si>
    <t>GUIMARAES E ALBUQUERQUE ENGENHARIA LTDA</t>
  </si>
  <si>
    <t>1-003/16</t>
  </si>
  <si>
    <t>CONVITE / Nº 003/2016</t>
  </si>
  <si>
    <t>SERVIÇO DE DRENAGEM E BLOQUEIO DE REFLUXO DE MARÉ NA RUA CAPITÃO LIMA</t>
  </si>
  <si>
    <t>CONSTRUTORA INGAZEIRA LTDA</t>
  </si>
  <si>
    <t>1-004/16</t>
  </si>
  <si>
    <t>CONVITE / Nº 0010/2016</t>
  </si>
  <si>
    <t>SERVIÇOS DE ENGENHARIA E OBRAS PARA REFORMA DA GOFI 4-5.</t>
  </si>
  <si>
    <t>1-009/16</t>
  </si>
  <si>
    <t>CONVITE / Nº 09/2016</t>
  </si>
  <si>
    <t>RECUPERAÇÃO, AMPLIAÇÃO E REFORMA DAS GAIOLAS DO MINI ZOOLOGICO DO PARQUE TREZE DE MAIO.</t>
  </si>
  <si>
    <t xml:space="preserve">VIZIR ENGENHARIA LDTA                                 </t>
  </si>
  <si>
    <t>1-007/16</t>
  </si>
  <si>
    <t>CONVITE / Nº 02/2017</t>
  </si>
  <si>
    <t>CONTRATAÇÃO DE EMPRESA DE ENGENHARIA CIVIL PARA EXECUÇÃO DE 200 METROS LINEAR DE MURO PERIMETRAL NA DIRETORIA DE LIMPEZA URBANA</t>
  </si>
  <si>
    <t>PROLUCMAR PROJETOS E SERVIÇOS DE EXECUÇÃO DE OBRAS E MANUTENÇÃO LTDA-ME</t>
  </si>
  <si>
    <t>1-005/17</t>
  </si>
  <si>
    <t>CONVITE / Nº 03/2017</t>
  </si>
  <si>
    <t>IMPLANTAÇÃO DE QUADRA POLIESPORTIVA NO SEGUNDO REFÚGIO DA AV. AGAMENON MAGALHÃES</t>
  </si>
  <si>
    <t>SOLO CONSTRUÇÕES E TERRAPLENAGEM LTDA</t>
  </si>
  <si>
    <t>1-006/17</t>
  </si>
  <si>
    <t>TOMADA DE PREÇOS Licitação: 2/2017</t>
  </si>
  <si>
    <t>SERVIÇOS DE RECUPERAÇÃO DA MURETA E ALAMBRADO DO CAMPO DE FUTEBOL DOS ONZE</t>
  </si>
  <si>
    <t>6-017/17</t>
  </si>
  <si>
    <t>TOMADA DE PREÇOS Licitação: 11/2017</t>
  </si>
  <si>
    <t>CONTRATAÇÃO DE EMPRESA DE ENGENHARIA ESPECIALIZADA EM ILUMINAÇÃO PUBLICA ESPECIAL PARA FORNECIMENTO E INSTALAÇÃO DE LUMINARIAS CONFORME PROJETO BASICO ANEXO.</t>
  </si>
  <si>
    <t>6-033/17</t>
  </si>
  <si>
    <t>Fundo Municipal de Saúde do Recife</t>
  </si>
  <si>
    <t>Pregão Presencial 04/2013 -Processo Licitatório 011/2013</t>
  </si>
  <si>
    <t>Reforma CS Fernandes Figueira</t>
  </si>
  <si>
    <t>06.081.565/0001-27</t>
  </si>
  <si>
    <t>Santa Júlia Incorporadora e Construtora Ltda</t>
  </si>
  <si>
    <t>025/2014</t>
  </si>
  <si>
    <t>Tomada de Preço 004/2015</t>
  </si>
  <si>
    <t>Construção da Feira Livre do Bairro da Varzea</t>
  </si>
  <si>
    <t>170/2016</t>
  </si>
  <si>
    <t>Secretaria de Turismo, Esportes e Lazer do Recife</t>
  </si>
  <si>
    <t>CONCORRÊNCIA Nº 003/2013</t>
  </si>
  <si>
    <t>OBRAS DE SERVIÇOS DE ENGENHARIA CONCERNENTES À URBANIZAÇÃO INTEGRADA PARA ESTRUTURAÇÃO DE 31 (TRINTA E UMA) PRAÇAS DE ESPORTES EM CAMPO DE VÁRZEA DO MUNICÍPIO DO RECIFE/PE</t>
  </si>
  <si>
    <t>COLMEIA</t>
  </si>
  <si>
    <t>Regime Diferenciado de Contratações - RDC Presencial n° 002/2013 - CELSS/SESAN</t>
  </si>
  <si>
    <t>Prestação de serviços especializados de engenharia para execução das obras e serviços de implantação de Saneamento Integrado em áreas de baixa renda da Bacia do Rio Beberibe nas Unidades de Esgotamento, U E´s 03 ,04, 08, 17,19, 20 e 21.</t>
  </si>
  <si>
    <t>15.128.515/0001-49</t>
  </si>
  <si>
    <t>Terrabrás- Terraplanagens do Brasil S/A</t>
  </si>
  <si>
    <t>29/2014</t>
  </si>
  <si>
    <t>Secretaria de Saúde do Recife</t>
  </si>
  <si>
    <t>Construção UBS Rio da Prata</t>
  </si>
  <si>
    <t>02.105.940/0001-70</t>
  </si>
  <si>
    <t>T. Barreto Construções Ltda</t>
  </si>
  <si>
    <t>128/2013</t>
  </si>
  <si>
    <t>Construção da UPA-E do Ibura</t>
  </si>
  <si>
    <t>Jacil Empreendimentos LTDA</t>
  </si>
  <si>
    <t>65/2014</t>
  </si>
  <si>
    <t>Construção Upinha Dia Poço da Panela</t>
  </si>
  <si>
    <t>Carvalho Pontes Engenharia LTDA</t>
  </si>
  <si>
    <t>66/2015</t>
  </si>
  <si>
    <t>ABREU E LIMA</t>
  </si>
  <si>
    <t>PREFEITURA MUNICIPAL</t>
  </si>
  <si>
    <t>CV nº 009/2014</t>
  </si>
  <si>
    <t>Execução das Obras de Reforma da Academia das Cidades, Caetés I, no município de Abreu e Lima/PE</t>
  </si>
  <si>
    <t>EDENGE Edificações e Serviços Ltda</t>
  </si>
  <si>
    <t>092/2014</t>
  </si>
  <si>
    <t xml:space="preserve">Reforma das Escolas em diversos locais da área Rural -  Lote I e II </t>
  </si>
  <si>
    <t>Atlanta Comércio e Serviço, Importação e Exportação Ltda - ME</t>
  </si>
  <si>
    <t>219/2014</t>
  </si>
  <si>
    <t>Reforma de diversas escolas localizadas em diversos bairros da área Urbana</t>
  </si>
  <si>
    <t>226/2014</t>
  </si>
  <si>
    <t>Convite nº 028/2014</t>
  </si>
  <si>
    <t>Reforma do Estacionamento da Sede da Prefeitura do Município de Abreu e Lima</t>
  </si>
  <si>
    <t>01.771.620/0001-97</t>
  </si>
  <si>
    <t>Leôncio Construções Ltda - EPP</t>
  </si>
  <si>
    <t>218/2014</t>
  </si>
  <si>
    <t>Convite nº 010/2016</t>
  </si>
  <si>
    <t>Recuperação da Coberta do Mercado Público, no Município de Abreu e Lima/PE</t>
  </si>
  <si>
    <t>DALL-  Engenharia e Setviços Ltda-EPP</t>
  </si>
  <si>
    <t>070/2016</t>
  </si>
  <si>
    <t>AFRÂNIO</t>
  </si>
  <si>
    <t>CONCORRENCIA 001/06</t>
  </si>
  <si>
    <t>IMPLANTAÇÃO DO SISTEMA DE ESGOTAMENTO SANITÁRIO NA SEDE DO MUNICIPIO</t>
  </si>
  <si>
    <t>070860880001-55</t>
  </si>
  <si>
    <t>SOLO CONSTRUÇÕES E TERRAPLANAGEM LTDA.</t>
  </si>
  <si>
    <t>002/07</t>
  </si>
  <si>
    <t>TP 07/2013</t>
  </si>
  <si>
    <t>CONSTRUÇÃO DE UM POSTO DE SAÚDE NO BAIRRO ROBERTO LUIZ</t>
  </si>
  <si>
    <t>130/2013</t>
  </si>
  <si>
    <t>TP 008/2013</t>
  </si>
  <si>
    <t>CONSTRUÇÃO DE ACADEMIA DA SAUDE NO BAIRRO JOSE RAMOS</t>
  </si>
  <si>
    <t>131/2013</t>
  </si>
  <si>
    <t>CONCORRENCIA 02/2014</t>
  </si>
  <si>
    <t>CONSTRUÇÃO DE TRÊS ESCOLAS NOS POVOADOS DE BARRA DAS MELANCIAS, POÇÃO E CACHOEIRA DO ROBERTO</t>
  </si>
  <si>
    <t>119/2014</t>
  </si>
  <si>
    <t>TP 01/2015</t>
  </si>
  <si>
    <t>AMPLIAÇÃO DE 04 UNIDADES BÁSICAS DE SAÚDE NOS POVOADOS DE BARRA DA MELANCIAS, CACHOEIRA DO ROBERTO, POÇÃO E E EXTREMA NO INTERIOR DO MUNICIPIO.</t>
  </si>
  <si>
    <t>12.212.426/0001-98</t>
  </si>
  <si>
    <t>ESTRELA CONSTRUÇÕES E SERVIÇOS LTDA ME</t>
  </si>
  <si>
    <t>106/2015</t>
  </si>
  <si>
    <t>TP 03/2016</t>
  </si>
  <si>
    <t>CONSTRUÇÃO/CONCLUSÃO DA ESCOLA NO SÍTIO ARAÇÁ</t>
  </si>
  <si>
    <t>12.212.426/0001/98</t>
  </si>
  <si>
    <t>ESTRELA CONSTRUÇÕESRV. LTDA</t>
  </si>
  <si>
    <t>AGRESTINA</t>
  </si>
  <si>
    <t>TP 001/2012</t>
  </si>
  <si>
    <t>Construção de 02 quadras</t>
  </si>
  <si>
    <t>10.999.448/0001-14</t>
  </si>
  <si>
    <t>T &amp; S Engenharia Ltda</t>
  </si>
  <si>
    <t>TP 006/2013</t>
  </si>
  <si>
    <t>Revit. Praça Pedro Alcântara</t>
  </si>
  <si>
    <t>072/2013</t>
  </si>
  <si>
    <t xml:space="preserve"> 17.376.546/0001-44</t>
  </si>
  <si>
    <t>Princesa do Agreste Empreendimentos Ltda</t>
  </si>
  <si>
    <t>14 - INFRA</t>
  </si>
  <si>
    <t>TP 004/2014</t>
  </si>
  <si>
    <t>Construção da Sala de Arquivo e Setor de Compras</t>
  </si>
  <si>
    <t>17.172.853/0001-03</t>
  </si>
  <si>
    <t>Skalla Incorporadora Ltda</t>
  </si>
  <si>
    <t>08 - INFRA</t>
  </si>
  <si>
    <t>Revitalização da Quadra Poliesportiva Izidio Marques Galvão</t>
  </si>
  <si>
    <t>09 - INFRA</t>
  </si>
  <si>
    <t>CV 018/2014</t>
  </si>
  <si>
    <t>Reforma e Ampliação das Agências Comunitárias dos Correios</t>
  </si>
  <si>
    <t>Ambrella Construtora e Incorporadora Ltda</t>
  </si>
  <si>
    <t>TP 012/2016</t>
  </si>
  <si>
    <t>Conclusão de quadra FNDE</t>
  </si>
  <si>
    <t>11.409.172/0001-30</t>
  </si>
  <si>
    <t>Fazbem Construções Ltda - ME</t>
  </si>
  <si>
    <t>TP 019/2015</t>
  </si>
  <si>
    <t>Conclusão da Construção de 01 quadra coberta com vestiário - FNDE</t>
  </si>
  <si>
    <t>17.376.546/0001-44</t>
  </si>
  <si>
    <t>ÁGUAS BELAS</t>
  </si>
  <si>
    <t>PR: 075/2013 2º TA</t>
  </si>
  <si>
    <t xml:space="preserve">Contratação de Empresa de Engenharia para Reforma e Ampliação de Diversas Escolas da Rede Municipal de Ensino.   </t>
  </si>
  <si>
    <t>Construmar - Construtora Marivan LTDA.</t>
  </si>
  <si>
    <t>PR: 041/2014</t>
  </si>
  <si>
    <t>Contratação de Empresa de Engenharia para Construção da Unidade Básica de Saúde da Família, localizado no Sitio Peba, Zona Rural de Águas Belas -PE.</t>
  </si>
  <si>
    <t>M &amp; C CONSTRUTORA E SERVIÇOS LTDA -EPP</t>
  </si>
  <si>
    <t>PR-030/2016</t>
  </si>
  <si>
    <t>Construção de Praças no Municipio de Águas Belas - Praça Lourival Freire Ferro.</t>
  </si>
  <si>
    <t>21.627.038/0001-690</t>
  </si>
  <si>
    <t>MENEZES LOCAÇÕES E SERVIÇOS E CIA LTDA</t>
  </si>
  <si>
    <t>024/2016</t>
  </si>
  <si>
    <t>ALAGOINHA</t>
  </si>
  <si>
    <t xml:space="preserve"> </t>
  </si>
  <si>
    <t>CONSTRUÇÃO DE UMA CRECHE PROINFÂNCIA TIPO 2 - CONFORME PROJETO PADRÃO FNDE.</t>
  </si>
  <si>
    <t>010/2016/PMA</t>
  </si>
  <si>
    <t>ALIANÇA</t>
  </si>
  <si>
    <t>CONSTRUÇÃO DE UMA QUADRA COBERTA NO BAIRRO DO ROSÁRIO.</t>
  </si>
  <si>
    <t>10.997.35 5/0001-50</t>
  </si>
  <si>
    <t>CONSTRUTOA BARBOSA &amp; LIMA TODA</t>
  </si>
  <si>
    <t>155/2011</t>
  </si>
  <si>
    <t>AMARAJI</t>
  </si>
  <si>
    <t>DISPENSA N°02/2012</t>
  </si>
  <si>
    <t>CONSTRUÇÃO DE UMA CRECHE TIPO C NA LOCALIDADE DE DEMARCAÇÃO</t>
  </si>
  <si>
    <t>FNDE / PRÓ-INFÂNCIA</t>
  </si>
  <si>
    <t>14.960.050/0001-25</t>
  </si>
  <si>
    <t>L2 - SERVIÇOS TÉCNICOS DE METALURGIA,  E PINTURA LTDA - EPP</t>
  </si>
  <si>
    <t>TOMADA DE PREÇOS 01/2014</t>
  </si>
  <si>
    <t>CONSTRUÇÃO DO POSTO DE SAUDE DE RECANDO DOS PASSAROS E JOÃO PAULO II</t>
  </si>
  <si>
    <t>FUNDO A FUNDO MINISTÉRIO DA SAUDE</t>
  </si>
  <si>
    <t>CONSTRUTORA SOLO LTDA - ME</t>
  </si>
  <si>
    <t>03/2014</t>
  </si>
  <si>
    <t>TOMADA DE PREÇOS 02/2015</t>
  </si>
  <si>
    <t>CONSTRUÇÃO DA CRECHE TIPO C NA LOCALIDADE DE DEMARCAÇÃO</t>
  </si>
  <si>
    <t>13.765.391/0001-21</t>
  </si>
  <si>
    <t>RL - SERVIÇOS EM GESTÃO DE OBRA E CONSULTORIA LTDA - ME</t>
  </si>
  <si>
    <t>03/2015</t>
  </si>
  <si>
    <t>TOMADA DE PREÇOS 01/2016</t>
  </si>
  <si>
    <t>CONSTRUÇÃO DE UMA CRECHE TIPO C (CONCLUSÃO)</t>
  </si>
  <si>
    <t>SS CONSTRUÇÃO EIRELI - EPP</t>
  </si>
  <si>
    <t>ARARIPINA</t>
  </si>
  <si>
    <t>TOMADA DE PREÇO 011/2014</t>
  </si>
  <si>
    <t>REFORMA DO MATADOURO PÚBLICO DA VILA SANTA MARIA</t>
  </si>
  <si>
    <t>41.036.765/0001-69</t>
  </si>
  <si>
    <t>MAENGE EMPREENDIMENTOS E CONSTRUÇÕES LTDA</t>
  </si>
  <si>
    <t>45/2014</t>
  </si>
  <si>
    <t>BELÉM DE MARIA</t>
  </si>
  <si>
    <t>TP/02/2014</t>
  </si>
  <si>
    <t>CONSTRUÇÃO DE UMA QUADRA ESPORTIVA COBERTA</t>
  </si>
  <si>
    <t>02.853900/0001-07</t>
  </si>
  <si>
    <t>MULTI EMPREENDIMENTOS E INCORPORAÇÕES LTDA</t>
  </si>
  <si>
    <t>BELO JARDIM</t>
  </si>
  <si>
    <t>PL N° 035/2014</t>
  </si>
  <si>
    <t>MANUTENÇÃO E AMPLIAÇÃO DA REDE DE ESGOTAMENTO SANITÁRIO EM DIVERSAS LOCALIDADES DO MUNICÍPIO DE BELO JARDIM EMPENHO Nº 536/2016-1 NOTA Nº 090 VALOR R$ 10.473,09 * NOTA Nº 104 VALOR R$ 4.002,75 - EMPENHO Nº 536-2  NOTA Nº 104 VALOR R$
4.002,75</t>
  </si>
  <si>
    <t>CONSTRUÇÃO DA PRAÇA TEREZINHA NUNES E REFORMA DO PARQUE DO BAMBU - EMPENHO N° 1516/2015 (PAGAMENTO PARCIAL)-1 NOTA N° 846 VALOR R$ 36.718,00</t>
  </si>
  <si>
    <t>S.A. SOUZA CONSTRUTORA LTDA - EPP</t>
  </si>
  <si>
    <t>109/2015</t>
  </si>
  <si>
    <t>PL Nº 034/2016</t>
  </si>
  <si>
    <t>CONSTRUÇÃO DE UMA CRECHE TIPO C * NOTA Nº 069 VALOR R$ 54.851,62
* NOTA Nº 073 VALOR R$ 104.299,13</t>
  </si>
  <si>
    <t>10.644.806/0001-
76</t>
  </si>
  <si>
    <t>101/2016</t>
  </si>
  <si>
    <t>BETÂNIA</t>
  </si>
  <si>
    <t>Tomada de preços 001/2013</t>
  </si>
  <si>
    <t>Construção da unidade básica do Alto da Boa Vista</t>
  </si>
  <si>
    <t>FNS/PAR</t>
  </si>
  <si>
    <t>J.F. Mineração e Construção Civil LTDA ME</t>
  </si>
  <si>
    <t>Tomada de preços 002/2012</t>
  </si>
  <si>
    <t>Construção da Academia da Saúde</t>
  </si>
  <si>
    <t>J.Anchieta Silva Construçãoes LTDA</t>
  </si>
  <si>
    <t>002/2012</t>
  </si>
  <si>
    <t>BEZERROS</t>
  </si>
  <si>
    <t>processo nº 051/2012 TP 005/2012</t>
  </si>
  <si>
    <t>Construção de Quadra Poliesportiva com Palco na Escola Municipal Nelson Castanha</t>
  </si>
  <si>
    <t>Fundo Nacional de Desenvolvimento da Educação</t>
  </si>
  <si>
    <t>JPR Construções LTDA</t>
  </si>
  <si>
    <t>247/12</t>
  </si>
  <si>
    <t>BODOCÓ</t>
  </si>
  <si>
    <t>TP Nº 011/2012</t>
  </si>
  <si>
    <t>CONSTRUÇÃO DE 01 (UMA) ACADEMIA DA SAÚDE</t>
  </si>
  <si>
    <t>13.880.407/0001-00</t>
  </si>
  <si>
    <t>PEIXOTO CONSTRUÇÕES E EMPREENDIMENTOS LTDA ME</t>
  </si>
  <si>
    <t>134/2012</t>
  </si>
  <si>
    <t>Construção de um muro de arrimo para a Escola Marechal Dantas Barreto neste Município.</t>
  </si>
  <si>
    <t>10.536.997/000-52</t>
  </si>
  <si>
    <t>GTA Construção LTDA-EPP</t>
  </si>
  <si>
    <t>193/2011</t>
  </si>
  <si>
    <t>Reforma e ampliação do Centro de Educação Infantil Giselda Vieira Belo neste Município.</t>
  </si>
  <si>
    <t>10.683.278/0001-64</t>
  </si>
  <si>
    <t>SS Construtora e Incorporadora Paulista Ltda</t>
  </si>
  <si>
    <t>035/2012</t>
  </si>
  <si>
    <t>Reforma e ampliação da Escola José Alexandre ,localizada no Distrito de Logradouro dos Leões,neste Município.</t>
  </si>
  <si>
    <t>088/2012</t>
  </si>
  <si>
    <t>BOM CONSELHO</t>
  </si>
  <si>
    <t>PE 093/2012</t>
  </si>
  <si>
    <t xml:space="preserve">Contratação de empresa de engenharia para construção de creche do programa proinfância tipo C, no distrito de Logradouro dos Leões, municipio de Bom Conselho </t>
  </si>
  <si>
    <t>81.424.962/0001-70</t>
  </si>
  <si>
    <t>MVC Componetes Plasticos Ltda</t>
  </si>
  <si>
    <t>083/2013</t>
  </si>
  <si>
    <t xml:space="preserve">Contratação de empresa de engenharia para construção de creche do programa proinfância tipo C, no distrito de Rainha Isabel, municipio de Bom Conselho </t>
  </si>
  <si>
    <t>084/2013</t>
  </si>
  <si>
    <t xml:space="preserve">Contratação de empresa de engenharia para construção de creche do programa proinfância tipo B, na sede do municipio de Bom Conselho </t>
  </si>
  <si>
    <t>085/2013</t>
  </si>
  <si>
    <t>Construção de unidade escolar no Sítio Barroncos</t>
  </si>
  <si>
    <t>053/2013</t>
  </si>
  <si>
    <t>Reconstrução da Escola Municipal Desembargador Francisco Austeriano de Castro, no Povoado de Freitas</t>
  </si>
  <si>
    <t>J. PONCIANO DE SANTANA NETO - EIRELLI - EPP</t>
  </si>
  <si>
    <t>065/2013</t>
  </si>
  <si>
    <t>C.C 010/2016</t>
  </si>
  <si>
    <t>Construção de mini terminal rodoviário de transporte alternativos (LOTE I).</t>
  </si>
  <si>
    <t>AMPLIAÇÃO DO SISTEMA DE ABASTECIMENTO DE ÁGUA DO MUNICÍPIO DE BREJÃO- PE</t>
  </si>
  <si>
    <t>SCAVE SERVIÇOS DE ENGENHARIA E LOCAÇAO LTDA</t>
  </si>
  <si>
    <t>CONTRATAÇÃO DE EMPRESA DE ENGENHARIA PARA CONSTRUÇÃO DE 2 (DUAS) UNIDADES BÁSICAS DE SAÚDE</t>
  </si>
  <si>
    <t>S. A. SOUZA CONSTRUTORA LTDA - ME (MATRIZ E FILIAIS)</t>
  </si>
  <si>
    <t>CONTRATAÇÃO DE EMPRESA DE ENGENHARIA PARA A EXECUÇÃO DE SERVIÇOS COMPLEMENTARES DA CONSTRUÇÃO DA UNIDADE BÁSICA DE SAÚDE DA VILA MANDACARU, ZONA RURAL DO MUNICIPIO DE BREJÃO</t>
  </si>
  <si>
    <t>07.019.204/0001-13</t>
  </si>
  <si>
    <t>AJA CONSTRUTORA &amp; INCORPORADORA LTDA (MATRIZ E FILIAIS)</t>
  </si>
  <si>
    <t>SERVIÇOS DE PERFURAÇÃO DE 03 (TRÊS) POÇOS ARTESIANOS NA ZONA RURAL DESTE MUNICÍPIO</t>
  </si>
  <si>
    <t>SUDENE</t>
  </si>
  <si>
    <t>05.468.317/0001-70</t>
  </si>
  <si>
    <t>A &amp; S CONSTRUTORA ALBURQUERQUE &amp; SOUZA LTDA - EPP</t>
  </si>
  <si>
    <t>SERVIÇOS DE REFORMA E URBANIZAÇÃO DA ENTRADA PRINCIPAL DO MUNICÍPIO DE BREJÃO</t>
  </si>
  <si>
    <t>FEM 2</t>
  </si>
  <si>
    <t>BREJO DA MADRE DE DEUS</t>
  </si>
  <si>
    <t>AMPLIAÇÃO E REFORMA DO HOSPITAL MUNICIPAL DR. JOSÉ CARLOS DE SANTANA, N/CIDADE.</t>
  </si>
  <si>
    <t>07940834/0001-26</t>
  </si>
  <si>
    <t>CEDRO ENGENHARIA LTDA.</t>
  </si>
  <si>
    <t>019/14</t>
  </si>
  <si>
    <t>TP 001/15</t>
  </si>
  <si>
    <t>CONSTRUÇÃO, REFORMA E MODERNIZAÇÃO DO ESTÁDIO MUNICIPAL, N/CIDADE.</t>
  </si>
  <si>
    <t>05643776/0001-43</t>
  </si>
  <si>
    <t>PILAR SERVIÇOS LTDA.</t>
  </si>
  <si>
    <t>10/07/15</t>
  </si>
  <si>
    <t>CONC 001/2015</t>
  </si>
  <si>
    <t>CONSTRUÇÃO E CONCLUSÃO DE 04 UBS´S TIPO I, DIVIDIDAS POR LOTES, N/MUNICÍPIO.</t>
  </si>
  <si>
    <t>11539332/0001-65</t>
  </si>
  <si>
    <t>CONSTRUTORA ALTO DO MOURA LTDA.</t>
  </si>
  <si>
    <t>059/15</t>
  </si>
  <si>
    <t>17/12/15</t>
  </si>
  <si>
    <t>CONC 009/2015</t>
  </si>
  <si>
    <t>SERVS. DE REQUALIFICA€ÇO DO PµTIO DE EVENTOS NA SEDE D/MUNICÖPIO.</t>
  </si>
  <si>
    <t>CONC 011/15</t>
  </si>
  <si>
    <t>SERVI€OS DE URBANIZA€ÇO DA QUADRA POLIESPORTIVA DA ESCOLA BOM CONSELHO, DO FNDE, N/CIDADE.</t>
  </si>
  <si>
    <t>05506000/0001-81</t>
  </si>
  <si>
    <t>MAV CONSULTORIA E SERVS. LTDA.</t>
  </si>
  <si>
    <t>TP 001/16</t>
  </si>
  <si>
    <t>CONSTRUÇÃO, AMPLIAÇÃO, CONCLUSÃO E REPAROS DE ESCOLAS DA REDE MUNICIPAL DESTE MUNICÍPIO.</t>
  </si>
  <si>
    <t>17653616/0001-64  18129658/0001-63</t>
  </si>
  <si>
    <t>JCM CONSTRUÇÃO LTDA-ME              ARRAIAL CONSTR. DE EDIFÍCIOS LTDA-ME</t>
  </si>
  <si>
    <t>BUÍQUE</t>
  </si>
  <si>
    <t>TP- 003/2009</t>
  </si>
  <si>
    <t xml:space="preserve">Contratação de empresa para construção melhorias sanitarias domiciliares </t>
  </si>
  <si>
    <t>Ministério da saúde Fundação Nacional de Saúde</t>
  </si>
  <si>
    <t>N.B Construções Ltda</t>
  </si>
  <si>
    <t>S/N°</t>
  </si>
  <si>
    <t>TP-006/2010</t>
  </si>
  <si>
    <t>Contratação de empresa para construção de melhorias habitacionais para controle de chagas padrão FUNASA catonho e Amaro</t>
  </si>
  <si>
    <t>A&amp;S Construtora Albuquerque &amp; Souza LTDA</t>
  </si>
  <si>
    <t>TP- 003/2013</t>
  </si>
  <si>
    <t>Contratação de empresa de engenharia para a conclusãoi de centro de informações turisticas (receptivo) e conclusão do pórtico de entrada da cidade Buique.</t>
  </si>
  <si>
    <t>Programa OGU/Turismo no Brasil uma viagem para todos ministério do turismo</t>
  </si>
  <si>
    <t>11.507.298/0001-47</t>
  </si>
  <si>
    <t>Rental Locações e Serviços LTDA-EPP</t>
  </si>
  <si>
    <t>s/nº</t>
  </si>
  <si>
    <t>CABO DE SANTO AGOSTINHO</t>
  </si>
  <si>
    <t>CC 07/2015 -  SAB</t>
  </si>
  <si>
    <t>COBERTA GALPÕES A, B, E                      e F DO MERCADÃO</t>
  </si>
  <si>
    <t>CONSTRUTORA  INGAZAEIRA LTDA -EPP</t>
  </si>
  <si>
    <t>023/2015</t>
  </si>
  <si>
    <t>CC 02/2014</t>
  </si>
  <si>
    <t>CONSTRUÇÃO DE QUADRA POLIESPORTIVA NA PRAÇA DA JUVENTUDE NO LOT. CIDADE GARAPU/COHAB.</t>
  </si>
  <si>
    <t xml:space="preserve">MINISTÉRIO DOS ESPORTES  </t>
  </si>
  <si>
    <t>ROTEC CONSTRUÇÃO E INCORP.LTDA.</t>
  </si>
  <si>
    <t>36/2014</t>
  </si>
  <si>
    <t>TP                           14/2011</t>
  </si>
  <si>
    <t>OBRA DE REFORÇO ESTRUTURAL NA PONTE SOBRE O  CANAL DA RUA VOLNEY (VILA SOCIAL)</t>
  </si>
  <si>
    <t>PLÍNIO CAVALCANTI &amp; CIA LTDA</t>
  </si>
  <si>
    <t>Obras e Serviços de engenharia relativos a ampliação da Unidade Básica de Saúde do Murici</t>
  </si>
  <si>
    <t>Construtora Matriz LTDA EPP</t>
  </si>
  <si>
    <t>052/2013</t>
  </si>
  <si>
    <t>Obras e serviços de engenharia relativo a ampliação da Unidade de Saude da Familia Cacilda Brandão Cavalcante Bairro Beira rio</t>
  </si>
  <si>
    <t>S.A Souza Construtora Ltda-ME</t>
  </si>
  <si>
    <t>CABROBÓ</t>
  </si>
  <si>
    <t>TP011/2014</t>
  </si>
  <si>
    <t>Serviços de Engenharia relativos a construção de uma Quadra Coberta Com vestiário na comunidade quilombola Jatobá interior desse municipio</t>
  </si>
  <si>
    <t>JCS Construções Eireli epp</t>
  </si>
  <si>
    <t>TP010/2014</t>
  </si>
  <si>
    <t>Serviços de Engenharia relativos a construção de uma Quadra Coberta Com vestiário na comunidade Mãe Rosa interior desse municipio</t>
  </si>
  <si>
    <t>CALÇADO</t>
  </si>
  <si>
    <t>TP 008/2012</t>
  </si>
  <si>
    <t>Construção de uma quadra coberta com vestiario na Escola Profª. Maria Celia Barros Melo</t>
  </si>
  <si>
    <t>Construtora Solo Ltda - EPP</t>
  </si>
  <si>
    <t>004/2012</t>
  </si>
  <si>
    <t>Abastecimento Dágua do S. Boa vista ao Sitio Marrecas e Sitio Mocos</t>
  </si>
  <si>
    <t xml:space="preserve">FEM 1 </t>
  </si>
  <si>
    <t>C M P Construtora Ltda - EPP</t>
  </si>
  <si>
    <t>Construção de Escola Municipal com 02 salas.</t>
  </si>
  <si>
    <t>10.573.023/0001-49</t>
  </si>
  <si>
    <t>MBP Serviços de Construções LTDA.</t>
  </si>
  <si>
    <t>CONSTRUÇÃO DE ESCADARIAS: JOSÉ ANTÔNIO DE LUNA; CACHOEIRA DO ITAPEMIRIM- VIANA E SÉRGIO ROMERO- CÓRREGO DO SAPO</t>
  </si>
  <si>
    <t>05.545.016/0001-01</t>
  </si>
  <si>
    <t>SOERGUER CONST. LTDA.</t>
  </si>
  <si>
    <t>054/2012</t>
  </si>
  <si>
    <t>CAMARAGIBE</t>
  </si>
  <si>
    <t>DP 034/2011</t>
  </si>
  <si>
    <t>CONTENÇÃO DE ENCOSTAS NA RUA JOVELINA ALBUQUERQUE DOS PRAZERES- AREEIRO</t>
  </si>
  <si>
    <t>ESTADO DE PERNAMBUCO</t>
  </si>
  <si>
    <t>07.708.900/0001-37</t>
  </si>
  <si>
    <t>CARLOS EDUARDO SOUSA ANDRADE</t>
  </si>
  <si>
    <t>151/2011</t>
  </si>
  <si>
    <t>CONCORRÊNCIA 001/2013</t>
  </si>
  <si>
    <t>OBRAS DE RECUPERAÇÃO E MELHORIA DE HABITABILIDADE EM ASSENTAMENTOS PRECÁRIOS, INCLUINDO CONTENÇÃO DE ENCOSTAS, PAVIMENTAÇÃO, ACESSIBILIDADE E RECUPERAÇÃO DE MORADIAS EM TABATINGA E BAIRRO DOS ESTADOS</t>
  </si>
  <si>
    <t>07.042.353/0001-01</t>
  </si>
  <si>
    <t>PROJECOM PROJETOS E ENGENHARIA DE CONSTRUÇÕES LTDA.</t>
  </si>
  <si>
    <t>CONCORRÊNCIA 003/2013</t>
  </si>
  <si>
    <t>OBRAS DE CONTENÇÃO DE ENCOSTAS E DRENAGEM NAS RUAS: ÁGUAS MARINHAS-V. DAS PEDREIRAS; STA. VERÔNICA E ERSINA LAPENDA- TIMBI; PARANÁ E ALTO PADRE CÍCERO- B. DOS ESTADOS, ANTÔNIO CAMILO E ARACI- AREEIRO E TRAV. S. PAULO- S. PAULO</t>
  </si>
  <si>
    <t>061/2013</t>
  </si>
  <si>
    <t>Serviços de construção de um quiosque para apoio da guarda municipal, dois quiosques destinados aos vendedores de tempero/coentro , adequação do polo de verdura e a construção de quatro banheiros públicos todos na rua Eliza Cabral de Souza – Camaragibe-PE</t>
  </si>
  <si>
    <t>11.873.262/0001-87</t>
  </si>
  <si>
    <t>CONSTENE CONSTRUTORA E TERRAP DO NORDESTE LTDA</t>
  </si>
  <si>
    <t>TOMADA DE PREÇOS Nº 006/2014</t>
  </si>
  <si>
    <t xml:space="preserve"> CONTRATAÇÃO DE EMPRESA DE ENGENHARIA PARA EXECUÇÃO DAS OBRAS DE CONSTRUÇÃO DE MUROS DE ARRIMO, DRENAGEM, CONTENÇÃO DE ENCOSTA NA RUA PIAUÍ E RUA DAS PALMEIRAS - BAIRRO DOS ESTADOS NO MUNICÍPIO DE CAMARAGIBE/PE</t>
  </si>
  <si>
    <t>JEPAC CONSTRUÇÕES  LTDA.</t>
  </si>
  <si>
    <t>Concorrência Nº 007/2015 – processo licitatório nº 065/2015</t>
  </si>
  <si>
    <t>Serviços de Recapeamento em diversas ruas do município de Camaragibe-PE</t>
  </si>
  <si>
    <t>DISPENSA 008/2016</t>
  </si>
  <si>
    <t>CONTRATAÇÃO DE EMPRESA DE ENGENHARIA PARA EXECUTAR SERVIÇOS DE ESTABILIZAÇÃO DE ENCOSTAS COM GEOMANTA DE PVC EM DIVERSAS LOCALIDADES DO MUNICÍPIO DE CAMARAGIBE.</t>
  </si>
  <si>
    <t>05.050.382/0001-81</t>
  </si>
  <si>
    <t>TDC  CONSTRUÇÕES, CULTURA E SERVIÇOS EIRELI-EPP</t>
  </si>
  <si>
    <t>Processo Licitatório Nº 059/2017; Tipo: CONVITE Nº 013/2017"Menor Preço" GLOBAL ofertado</t>
  </si>
  <si>
    <t>Contratação de empresa sob forma de empreitada para realização de obras/serviços de engenharia, destinado a reforma do centro de referência de assistência social - Cras, no bairro de Vera Cruz deste Município e a empresa C &amp; M Construtora de Serviços LTDA</t>
  </si>
  <si>
    <t>SEINFRA</t>
  </si>
  <si>
    <t>C &amp; C CONSTRUTORA E PRESTADORA DE SERVIÇOS LTDA ME</t>
  </si>
  <si>
    <t>CAMOCIM DE SÃO FÉLIX</t>
  </si>
  <si>
    <t>DP-001/2014    (SUS)</t>
  </si>
  <si>
    <t>CONTRATAÇÃO DE EMPRESA DE ENGENHARIA PARA EXECUÇÃO DE OBRA DE CONSTRUÇÃO DA ACADEMIA DA SAÚDE NO BAIRRO DO CRUZEIRO, NESTE MUNICIPIO.</t>
  </si>
  <si>
    <t>03.965.980/0001-55G17:Q17BG17:R17</t>
  </si>
  <si>
    <t>PORTO DA CONSTRUÇÃO LTDA-EPP</t>
  </si>
  <si>
    <t>CANHOTINHO</t>
  </si>
  <si>
    <t>TP Nº 001/09</t>
  </si>
  <si>
    <t>CONSTRUÇÃO DE 220 UNIDADES SANITÁRIAS</t>
  </si>
  <si>
    <t>41.046.285/0001-89</t>
  </si>
  <si>
    <t xml:space="preserve">A.A. de S. Jr. Eneg. </t>
  </si>
  <si>
    <t>020/2009</t>
  </si>
  <si>
    <t>CV-018</t>
  </si>
  <si>
    <t>COSNTRUÇÃO DE 34 (TRINTA E QUATRO) UNIDADES SANITÁRIAS NO DISTRITO DE PAQUEVIRA</t>
  </si>
  <si>
    <t>Con. e I. Neves Ltda</t>
  </si>
  <si>
    <t>043/09</t>
  </si>
  <si>
    <t>TP-04/09</t>
  </si>
  <si>
    <t>CONSTRUÇÃO DE 48 UNIDADES SANITÁRIAS NA SEDE DO MUNICÍPIO E NA VILA TUPY</t>
  </si>
  <si>
    <t>64/09</t>
  </si>
  <si>
    <t>TP 03/14</t>
  </si>
  <si>
    <t>REFORMA DE PRÉDIO PARA FUNCIONAMENTO DO CEO</t>
  </si>
  <si>
    <t>03.340.259/0001-63</t>
  </si>
  <si>
    <t>Const. Amorim Ltda.</t>
  </si>
  <si>
    <t>31/14</t>
  </si>
  <si>
    <t>TP-01/14</t>
  </si>
  <si>
    <t>CONSTRUÇÃO DE UMA QUADRA POLIESPORTIVA COM VESTUÁRIO NA SEDE DO MUNICÍPIO</t>
  </si>
  <si>
    <t>Construmar Eng. Ltda</t>
  </si>
  <si>
    <t>129/14</t>
  </si>
  <si>
    <t>TP 02/16</t>
  </si>
  <si>
    <t>COMPLEMENTAÇÃO DA CONTRUÇÃO DE 3 ACADEMIAS DA SAÚDE</t>
  </si>
  <si>
    <t>22.782.043/0001-09</t>
  </si>
  <si>
    <t>MCDS X. de O. Júnior</t>
  </si>
  <si>
    <t>19/16</t>
  </si>
  <si>
    <t>CARUARU</t>
  </si>
  <si>
    <t>TP003/2010</t>
  </si>
  <si>
    <t>SERVIÇO DE ESGOTAMENTO SANITÁRIO. VILA DO CAJÁ</t>
  </si>
  <si>
    <t>04.199.032/0001-19</t>
  </si>
  <si>
    <t>DUARTE CARVALHO EMPREENDIMENTOS LTDA</t>
  </si>
  <si>
    <t>169/2010</t>
  </si>
  <si>
    <t>DL 004/2013</t>
  </si>
  <si>
    <t>EXECUÇÃO DE SERVIÇOS PARA CONSTRUÇÃO DA PRAÇA DOS ESPORTES E DA CULTURA - PEC, MODELO 3.000 M², A SER LOCALIZADA NA AV. ZÉ TATU, ANTIGA AV. PROJETADA 02, BAIRRO MARIA AUXILIADORA, NESTE MUNICÍPIO.</t>
  </si>
  <si>
    <t>12.087.216/0001-15</t>
  </si>
  <si>
    <t>LIV ENGENHARIA LTDA</t>
  </si>
  <si>
    <t>008/2013</t>
  </si>
  <si>
    <t>DL007/2014</t>
  </si>
  <si>
    <t>CONTRATAÇÃO DE EMPRESA DE ENGENHARIA PARA EXECUÇÃO DOS SERVIÇOS DE CONSTRUÇÃO DA PRAÇA EUCLIDES QUEIROZ, NO BAIRRO CEDRO, NESTE MUNICÍPIO.</t>
  </si>
  <si>
    <t>CV 018/2015</t>
  </si>
  <si>
    <t>FORNECIMENTO E ASSENTAMENTO DE GRADIL E RESTAURAÇÃO PARA PROTEÇÃO DE PRAÇAS, PARQUES E JARDINS NESTE MUNICÍPIO.</t>
  </si>
  <si>
    <t>11.209.891/0001-07</t>
  </si>
  <si>
    <t>ANDRADE &amp; SANTOS CONSTRUTORA LTDA - EPP</t>
  </si>
  <si>
    <t>CV 020/2015</t>
  </si>
  <si>
    <t>DRENAGEM DE TRECHO DA RUA MARACAÍBA, TRECHO DA RUA DR. JOSÉ PAES, TRECHO DA RUA DÁRIO GALVÃO, TRECHO DA AV. AGAMENON MAGALHÃES E TRECHO DA AV. DOS ESTADOS.</t>
  </si>
  <si>
    <t>10.568.615/0001-72</t>
  </si>
  <si>
    <t>SANTOS CONSTRUÇÕES LTDA - ME</t>
  </si>
  <si>
    <t>CASINHAS</t>
  </si>
  <si>
    <t>TP Nº 001/2015</t>
  </si>
  <si>
    <t>CONTRATAÇÃO DE EMPRESA DE ENGENHARIA PARA CONSTRUÇÃO DE UMA (01) QUADRA ESPORTIVA ESCOLAR COBERTA COM VESTIÁRIO NA ESCOLA MUNICIPAL PIO XII, NO SÍTIO JUNCO,NESTE MUNICIPIO.</t>
  </si>
  <si>
    <t>17.679.352/0001-18</t>
  </si>
  <si>
    <t>PROEX CONSTRUÇÃO E SERVIÇOS EIRELI-EPP</t>
  </si>
  <si>
    <t>INSTALAÇÃO DE CERCA DO
TIPO ALOMBRADO, EM TELA DE ARAME GALVANIZADO, PARA FECHAMENTO DAS QUADRAS DA ESCOLA ANTONIO FRANCISCO DE PAULA E ESCOLA PROFESSOR DANIEL</t>
  </si>
  <si>
    <t>CONSTRUÇÃO DE (01) UMA QUADRA ESPORTIVA NA UNIDADE ESCOLAR GEDEÃO ALMEIDA, NO SITIO CATOLÉ DE MITONHO, ZONA RURAL DO MUNICÍPIO DE CASINHAS, ESTADO DE PERNAMBUCO.</t>
  </si>
  <si>
    <t xml:space="preserve"> EXECUÇÃO DE SERVIÇOS DE IMPLANTAÇÃO DE 03 MÓDULOS DE SISTEMA DE ABASTECIMENTO DE
ÁGUA EM COMUNIDADES RURAIS,NO ÃMBITO DO PROGRA</t>
  </si>
  <si>
    <t>CONSTRUTORA DOIS IRMÃOS LTDA-EPP</t>
  </si>
  <si>
    <t>CEDRO</t>
  </si>
  <si>
    <t>TP 047/2015</t>
  </si>
  <si>
    <t>RECONSTRUÇÃO DO PRÉDIO DA COORDENADORIA DA MULHER</t>
  </si>
  <si>
    <t>SECRETARIA DE PLANEJAMENTO E GESTÃO (FEM)</t>
  </si>
  <si>
    <t>W.M ENGENHARIA LTDA -EPP</t>
  </si>
  <si>
    <t>Construção de uma Quadra Poliesportiva no Sítio Chã de Aldeia</t>
  </si>
  <si>
    <t>03.507.255/0001-33</t>
  </si>
  <si>
    <t>Nova Era Construções e Incorporações Ltda.</t>
  </si>
  <si>
    <t>015/2011</t>
  </si>
  <si>
    <t>CHÃ DE ALEGRIA</t>
  </si>
  <si>
    <t>TP004/2013</t>
  </si>
  <si>
    <t>Construção de 01(uma) UBS (Unidade Básica de Saúde) - Santa Luzia, na Rua Fernandes Vieira no município.</t>
  </si>
  <si>
    <t>Santiago Empreendimentos Ltda.</t>
  </si>
  <si>
    <t>TOMADA DE PREÇO N° 004/2014</t>
  </si>
  <si>
    <t>CONSTRUÇÃO DE UMA UBS CHÃ DE ALDEIA</t>
  </si>
  <si>
    <t>MINISTERIO DA SAUDE</t>
  </si>
  <si>
    <t>05.596.625/ 0001-81</t>
  </si>
  <si>
    <t>CONTRATO N° 002/2014</t>
  </si>
  <si>
    <t>CARTA CONVITE: 006/2014</t>
  </si>
  <si>
    <t>CONSTRUÇÃO DE UMA ACADEMIA DA SAUDE</t>
  </si>
  <si>
    <t>FUNDO MUNICIPAL DESAUDE</t>
  </si>
  <si>
    <t>CONTRATO N° 058/2014</t>
  </si>
  <si>
    <t>CHÃ GRANDE</t>
  </si>
  <si>
    <t>PL 033/2016</t>
  </si>
  <si>
    <t>SERVIÇOS DE REFORMA DAS QUADRAS POLIESPORTIVAS DAS ESCOLAS JOAO FAUSTINO DE QUEIROZ E ESCOLA XV DE MARÇO. CARTA CONVITE N° 012/2016.</t>
  </si>
  <si>
    <t>CONSTRUTORA SOLO  LTDA - ME</t>
  </si>
  <si>
    <t>032/2016</t>
  </si>
  <si>
    <t>Ampliação da Unidade de Saúde da Familia do Novo Tempo</t>
  </si>
  <si>
    <t>02.072.733/0001-06</t>
  </si>
  <si>
    <t>Trena Construções LTDA</t>
  </si>
  <si>
    <t>082/2013</t>
  </si>
  <si>
    <t>CORRENTES</t>
  </si>
  <si>
    <t>TP 007/09</t>
  </si>
  <si>
    <t>Construção de 202 (duzentos e duas) Privadas Higiênicas no Município.</t>
  </si>
  <si>
    <t>02.320.253/0001-78</t>
  </si>
  <si>
    <t>O &amp; M Empreendimentos Ltda.</t>
  </si>
  <si>
    <t>067/09</t>
  </si>
  <si>
    <t>TP 009/2010</t>
  </si>
  <si>
    <t>Construção da Creche/Proinfância</t>
  </si>
  <si>
    <t>A&amp; S Construtora Albuquerque e Souza Ltda</t>
  </si>
  <si>
    <t>036/2010</t>
  </si>
  <si>
    <t>Convite 008/2015</t>
  </si>
  <si>
    <t>Contratação de empresa de engenharia para executar obra de construção de 01 (uma) sede própria para instito de Previdencia dos servidores Públicos do Município das Correntes - IPSEC</t>
  </si>
  <si>
    <t>13765392/0001-21</t>
  </si>
  <si>
    <t>RL Serviiços de Gestão de Obras e Consultoria Ltda- ME</t>
  </si>
  <si>
    <t>CUMARU</t>
  </si>
  <si>
    <t>TP 04/2011</t>
  </si>
  <si>
    <t>CONSTRUÇÃO DE UMA QUADRA ESCOLAR COBERTA COM PALCO, NA ESCOLA JOÃO DUARTE - DISTRITO AMEIXAS - CUMRU -PE</t>
  </si>
  <si>
    <t>181/2012</t>
  </si>
  <si>
    <t>PERFURAÇÃO DE POÇOS ARTESIANO E SERVIÇOS DE LIMPEZA</t>
  </si>
  <si>
    <t>11.401.046/0001-39</t>
  </si>
  <si>
    <t>S.O.S POÇOS LTDA</t>
  </si>
  <si>
    <t>CUSTÓDIA</t>
  </si>
  <si>
    <t>CONVITE Nº 004/2017</t>
  </si>
  <si>
    <t xml:space="preserve">CONTRATAÇÃO DE EMPRESA DO RAMO DE ENGENHARIA COM O OBJETO DE PRESTAR SERVIÇOS DE REFORMAR NO PAVIMENTO SUPERIOR DO PRÉDIO DA CÂMARA MUNICIPAL. </t>
  </si>
  <si>
    <t>18.667.649/0001-26</t>
  </si>
  <si>
    <t>A F DE MEDEIROS LÚCIO EIRELI - ME</t>
  </si>
  <si>
    <t>TP nº 001/2011 Proc. Licit. Nº 027/11</t>
  </si>
  <si>
    <t xml:space="preserve">Contratação de empresa de engenharia para construção de uma uma quadra poliesportiva descoberta na Escola Mul. Creuza Arcoverde de F. Cavalcanti - Redeção </t>
  </si>
  <si>
    <t>Ministério do Esporte/CEF</t>
  </si>
  <si>
    <t>A &amp; M Engenharia e Construções Ltda</t>
  </si>
  <si>
    <t>60/2011</t>
  </si>
  <si>
    <t>CONSTRUÇÃO DE ESCOLA INFANTIL NA SEDE DO MUNICÍPIO</t>
  </si>
  <si>
    <t>12.212.426/0001-100</t>
  </si>
  <si>
    <t>ESTRELA CONSTRUÇÕES E SERVIÇOS LTDA</t>
  </si>
  <si>
    <t>106/2012</t>
  </si>
  <si>
    <t>DORMENTES</t>
  </si>
  <si>
    <t>TOMADA DE PREÇO 010/2014</t>
  </si>
  <si>
    <t>CONCLUSÃO DA CONSTRUÇÃO DA ESCOLA DE ENSINO INFANTIL NA SEDE DO MUNICÍPIO DE DORMENTES</t>
  </si>
  <si>
    <t>20.181.485/0001-74</t>
  </si>
  <si>
    <t>PAULO SERGIO &amp; CIA CONSTRUÇÕES LTDA</t>
  </si>
  <si>
    <t>047/2014</t>
  </si>
  <si>
    <t>ESCADA</t>
  </si>
  <si>
    <t>Processo nº 005/2017 Convite nº 003/2017</t>
  </si>
  <si>
    <t>Contratação de empresa de engenharia civil para executar a reforma do prédio da Câmara Municipal de Escada</t>
  </si>
  <si>
    <t>18.870.567/0001-84</t>
  </si>
  <si>
    <t xml:space="preserve">JN Santos Construções - mJosé Maysla Construções Ltda - ME </t>
  </si>
  <si>
    <t>EXU</t>
  </si>
  <si>
    <t>TP Nº 004/2015</t>
  </si>
  <si>
    <t>Construção de Quadras Poliesportivas em diversas localidades do municipio de Exu-PE</t>
  </si>
  <si>
    <t>S &amp; V Construtora e Serviços LTDA - ME</t>
  </si>
  <si>
    <t>293/2015</t>
  </si>
  <si>
    <t>TP Nº 006/2017</t>
  </si>
  <si>
    <t>CONTRATAÇÃO DE EMPRESA DE ENGENHARIA PARA EXECUÇÃO DOS SERVIÇOS DE CONSTRUÇÃO DE CHAFARIZES EM DIVERSAS COMUNIDADES DA ZONA RURAL DO MUNICÍPIO DE EXU-PE</t>
  </si>
  <si>
    <t>Construção de melhorias sanitárias domiciliares, em diversos sítios deste município</t>
  </si>
  <si>
    <t>Ministério da Saúde Funasa</t>
  </si>
  <si>
    <t>11.238.777/0001-05</t>
  </si>
  <si>
    <t>COGEPAC - Consultoria Arquitetura e Engenharia Gestão e Planejamento de cidades Ltda.</t>
  </si>
  <si>
    <t>036/2012</t>
  </si>
  <si>
    <t>FLORES</t>
  </si>
  <si>
    <t>PROCESSO 055/2017</t>
  </si>
  <si>
    <t xml:space="preserve">CONSTRUÇÃO DE REDE DE ESGOTOS PÚBLICOS </t>
  </si>
  <si>
    <t>17.451.506/0001-10</t>
  </si>
  <si>
    <t>ATIVA ENGENHARIA LTDA EPP</t>
  </si>
  <si>
    <t>FLORESTA</t>
  </si>
  <si>
    <t>CONSTRUÇÃO DE 25 BANHEIROS NA ÁREA URBANA</t>
  </si>
  <si>
    <t>10.644.993/0001-98</t>
  </si>
  <si>
    <t>META CONSTRUÇÕES E EMPREENDIMENTOS LTDA</t>
  </si>
  <si>
    <t>PERFURAÇÃO DE POÇOS PROFUNDOS NA ZONA RURAL DO MUNICIPIO DE FLORESTA</t>
  </si>
  <si>
    <t>PREFEITURA MUNICIPAL DE FLORESTA</t>
  </si>
  <si>
    <t>19.267.472/0001-33</t>
  </si>
  <si>
    <t>Realiza Comércio e Serviços EIRELLI - EPP</t>
  </si>
  <si>
    <t>187/2014</t>
  </si>
  <si>
    <t>GARANHUNS</t>
  </si>
  <si>
    <t>TP 008/2014</t>
  </si>
  <si>
    <t>Serviços do campo de futebol no Parque Euclides Dourado, localizado na Av. Júlio Brasileiro, neste município.</t>
  </si>
  <si>
    <t>JCR Construtora</t>
  </si>
  <si>
    <t>053/2014</t>
  </si>
  <si>
    <t>22/08/2014</t>
  </si>
  <si>
    <t>CC 011/2015</t>
  </si>
  <si>
    <t>Serviços de construção de Centro de Iniciação ao Esporte (CIE), no Bairro Severiano de Moraes Filho, neste município.</t>
  </si>
  <si>
    <t>24.127.557/0001-56</t>
  </si>
  <si>
    <t>Monte Sinai  - Empreendimentos e Construções Ltda</t>
  </si>
  <si>
    <t>083/2015</t>
  </si>
  <si>
    <t>21/08/2015</t>
  </si>
  <si>
    <t>GLÓRIA DO GOITÁ</t>
  </si>
  <si>
    <t>TP 008/2014 -FEM 14</t>
  </si>
  <si>
    <t>CONSTRUÇÃO DE CRECHE TIPO B - PADÃO FNDE</t>
  </si>
  <si>
    <t>MGM EMPREENDIMENTOS E SERVIÇOS LTDA - EPP</t>
  </si>
  <si>
    <t>032/2014</t>
  </si>
  <si>
    <t>GOIANA</t>
  </si>
  <si>
    <t>SERVIÇO DE CONSTRUÇAO DO ESPAÇO MULTIUSO</t>
  </si>
  <si>
    <t>CONSTRUTORA F &amp; COSTA LTDA -ME</t>
  </si>
  <si>
    <t>SERVIÇOS INICIAIS DA PRAÇA LAURA NOGUEIRA</t>
  </si>
  <si>
    <t>CNPJ: 07.977.116/0001-24</t>
  </si>
  <si>
    <t>EMANUELLA CONSTRUÇOES LTDA-ME</t>
  </si>
  <si>
    <t>200/2015</t>
  </si>
  <si>
    <t>GRANITO</t>
  </si>
  <si>
    <t>TOMADA DE PREÇO 4/2015</t>
  </si>
  <si>
    <t>PERFURAÇÃO DE POÇOS ARTESIANOS NA ZONA RURAL DO MUNICIPIO</t>
  </si>
  <si>
    <t>GRANITO CONSTRUÇÕES E EMPREENDIMENTO</t>
  </si>
  <si>
    <t>TOMADA DE PREÇO 3/2012</t>
  </si>
  <si>
    <t>SERVIÇOS DE CONSTRUÇÃO DE MELHORIAS SANITARIAS DOMICILIARES NO MUNICIPIO DE GRANITO</t>
  </si>
  <si>
    <t xml:space="preserve">500.000,00 </t>
  </si>
  <si>
    <t>MODESTO CONSTRUÇÕES E ENGENHARIA</t>
  </si>
  <si>
    <t>TOMADA DE PREÇO 3/2013</t>
  </si>
  <si>
    <t>AMPLIACAO DA UNIDADE BASICA NA SEDE DO MUNICIPIO DE GRANITO</t>
  </si>
  <si>
    <t xml:space="preserve">333.850,00 </t>
  </si>
  <si>
    <t>10.600.699/0001-84</t>
  </si>
  <si>
    <t>SETA CONSTRUÇÕES LTDA</t>
  </si>
  <si>
    <t>Construção de uma Academia da Saúde  Bairro Nossa Senhora Aparecida.</t>
  </si>
  <si>
    <t>Minstério da Saúde</t>
  </si>
  <si>
    <t>10.433.608/0001-73</t>
  </si>
  <si>
    <t>FERNANDES MACHADO ENGENHARIA E ARQUITETURA LTDA-EPP</t>
  </si>
  <si>
    <t>057/2012</t>
  </si>
  <si>
    <t>IMPLANTAÇÃO DO SISTEMA DE ESGOTAMENTO SANITARIO DA LOCALIDADE DE QUATI E AMPLIAÇÃO DOS SISTEMAS DAS LOCALIDADES DE BELA VISTA E SANTA ROSA DO MUNICÍPIO DE IATI/PE</t>
  </si>
  <si>
    <t>FUNDAÇÃO NACIONAL DE SAÚDE - DF</t>
  </si>
  <si>
    <t>AGRESTE PROJETOS E SERVIÇOS DE LOCAÇÃO LTDA - EPP</t>
  </si>
  <si>
    <t>PROCESSO Nº 050/12 - CONCORRÊNCIA 001/12</t>
  </si>
  <si>
    <t>Execução de serviços de meio fio, linha d'água e pontilhão da estrada de Santa Luzia</t>
  </si>
  <si>
    <t>Construtora Albino Teixeira Ltda.</t>
  </si>
  <si>
    <t>222/2014</t>
  </si>
  <si>
    <t>Execução das obras e serviços de conclusão do Complexo Educacional Desportivo Pedro Serafim de Souza, em Ipojuca-Sede, correspondente ao Lote 01: Conclusão das Obras do Ginásio e complementares.</t>
  </si>
  <si>
    <t>USINA DE OBRAS EMPREENDIMENTOS LTDA.</t>
  </si>
  <si>
    <t>126/12</t>
  </si>
  <si>
    <t>Execução das obras e serviços de conclusão do Complexo Educacional Desportivo Pedro Serafim de Souza, em Ipojuca-Sede, correspondente ao Lote 02: Fornecimento e Montagem da Estrutura Metálica e Coberta do Ginásio.</t>
  </si>
  <si>
    <t>Execução de obras de reforma e ampliaçao do Posto de Saúde da Família(PSF) - Engenho Maranhão, no Município do Ipojuca</t>
  </si>
  <si>
    <t>CONSTRUTORA SAM  LTDA.</t>
  </si>
  <si>
    <t>074/2014</t>
  </si>
  <si>
    <t>EXECUÇÃO DA OBRA DE IMPLANTAÇÃO DE UM CAMPO DE FUTEBOL EM RUROPOLIS - IPOJUCA - PE.</t>
  </si>
  <si>
    <t>L&amp;R SANTOS CONSTRUÇÕES LTDA EPP</t>
  </si>
  <si>
    <t>293/2014</t>
  </si>
  <si>
    <t>CONTRATAÇÃO EMERGENCIAL DE EMPRESA NA ÁREA DE ENGENHARIA PARA EXECUÇÃO DAS OBRAS DE CONCLUSÃO DA REFORMA E AMPLIAÇÃO DA MATERNIDADE DO HOSPITAL SANTO CRISTO, LOCALIZADO NA RUA JOSÉ BONIFÁCIO, S/N, IPOJUCA-CENTRO.</t>
  </si>
  <si>
    <t>032/2015</t>
  </si>
  <si>
    <t>IPOJUCA</t>
  </si>
  <si>
    <t>CP 028/2014</t>
  </si>
  <si>
    <t>EXECUÇÃO DAS OBRAS DE PERFURAÇÃO DE POÇOS TUBULARES EM MEIO CRISTALINO FISSURADO, INCLUSIVE ELABORAÇÃO DE PERFIL GEOFÍSICO, ANÁLISE FÍSICO QUIÍMICA DA ÁGUA E OBRAS COMPLEMENTARES RELATIVAS Á PERFURAÇÃO DESSES POÇOS.</t>
  </si>
  <si>
    <t>VIA TÉCNICA CONSTRUÇÕES E SERVIÇOS LTDA.</t>
  </si>
  <si>
    <t>Construção de 01 (um) mercado Público e 06 (seis) quiosques duplos em Ipojuca-sede</t>
  </si>
  <si>
    <t>REFINARIA ABREU E LIMA S.A.</t>
  </si>
  <si>
    <t>02.456.950/0001-50</t>
  </si>
  <si>
    <t>CONSTRUCIFE</t>
  </si>
  <si>
    <t>019/11</t>
  </si>
  <si>
    <t>Construção de Escola Municipal na localidade de Serrambi, em Ipojuca -Sede.</t>
  </si>
  <si>
    <t>04.297.655/0001-24</t>
  </si>
  <si>
    <t>VIRTUAL ENGENHARIA LTDA</t>
  </si>
  <si>
    <t>049/11</t>
  </si>
  <si>
    <t>Execução das obras e Serviços de Construção de 02 (duas)  Escolas públicas em Porto de Galinhas deste município.</t>
  </si>
  <si>
    <t>137/11</t>
  </si>
  <si>
    <t>IPUBI</t>
  </si>
  <si>
    <t>TP 028/2014</t>
  </si>
  <si>
    <t>SERVIÇOS DE ENGENHARIA RELATIVOS À CONSTRUÇAO DE 01 (UM) MATADOURO PÚBLICO NA PE 590, ZONA RURAL DO DISTRITO DE SERROLÂNDIA.</t>
  </si>
  <si>
    <t>CONSTRUTORA E LOCADORA NORBERTO MACEDO LTDA – ME</t>
  </si>
  <si>
    <t>CONSTRUÇÃO DE QUADRA POLI ESPORTIVA</t>
  </si>
  <si>
    <t>MIN. ESPORTE – CAIXA ECONÔMICA FEDERAL</t>
  </si>
  <si>
    <t>ADM. LARANJEIRA LTDA</t>
  </si>
  <si>
    <t>2011</t>
  </si>
  <si>
    <t>Construção do espaço de Educação Infantil - Proinfância tipo C, padrão FNDE</t>
  </si>
  <si>
    <t>PORTAL DE ENTRADA DO MUNICÍPIO</t>
  </si>
  <si>
    <t>MIN. TURISMO – CAIXA ECONÔMICA FEDERAL</t>
  </si>
  <si>
    <t>70.235.809/0001-88</t>
  </si>
  <si>
    <t>LAROCERIE CONSTRUÇÃO E PROJETOS LTDA</t>
  </si>
  <si>
    <t xml:space="preserve">CONTRATAÇÃO DE EMPRESA ESPECIALIZADA DE ENGENHARIA, PARA CONSTRUÇÃO DE QUADRA POLIESPORTIVA COBERTA COM VESTIÁRIO  </t>
  </si>
  <si>
    <t>11.622.715/0001-00</t>
  </si>
  <si>
    <t xml:space="preserve">CONSTRUTORA E SERVIÇOS DE LIMPEZA C.R.C. – LTDA-ME </t>
  </si>
  <si>
    <t>004/14</t>
  </si>
  <si>
    <t>CONSTRUÇÃO DE UBS NO LOTEAMENTO AGROVILA</t>
  </si>
  <si>
    <t>FUNDO MUNICIPAL DE SAÚDE DE ITAQUITINGA</t>
  </si>
  <si>
    <t>05.130.063/0001-86</t>
  </si>
  <si>
    <t>DELPHI SERVIÇOS E COMERCIO LTDA</t>
  </si>
  <si>
    <t>CONSTRUÇÃO DE GALERIAS NA SEDE DO MUNICÍPIO</t>
  </si>
  <si>
    <t>CONSTRUÇÃO DE ESCOLAS COM 06 SALAS DE AULA</t>
  </si>
  <si>
    <t>232/2014</t>
  </si>
  <si>
    <t>Contratação de Empresa especializada para Execução de Serviços de Reforma do Núcleo de Mobilização Regional de Jaboatão Centro - Regional 01, no Município do Jaboatão dos Guararapes</t>
  </si>
  <si>
    <t>03.561.128/0001-12</t>
  </si>
  <si>
    <t>Directa Engenharia &amp; Projetos  Ltda</t>
  </si>
  <si>
    <t>045/2011 - SEO</t>
  </si>
  <si>
    <t>Processo Administrativo Nº 047/2012 - Concorrência Nº 015/2012</t>
  </si>
  <si>
    <t xml:space="preserve">Contratação de Empresa especializada para Construção da Escola Municipal e Creche Medalha Milagrosa no Municipio do Jaboatão dos Guararapes. </t>
  </si>
  <si>
    <t xml:space="preserve">SBC - Sociedade Brasileira de Construções Ltda </t>
  </si>
  <si>
    <t>009/2013 - SEDES</t>
  </si>
  <si>
    <t>Contratação Direta de Empresa para Execução de Remanescente de Obra (Reformas de Unidades Integrantes da Rede Municipal de Saúde do Munícipio de Jaboatão dos Guararapes).</t>
  </si>
  <si>
    <t>020/2013 - SESAU</t>
  </si>
  <si>
    <t>Processo Administrativo Nº 003/2013 - Concorrência   Nº 002/2013</t>
  </si>
  <si>
    <t>Contratação de Serviços Especializados de Engenharia para Construção de 01 Maternidade no Município e Jaboatão dos Guararapes.</t>
  </si>
  <si>
    <t>Trópicos  Engenharia e Comércio Ltda</t>
  </si>
  <si>
    <t>024/2013 - SESAU</t>
  </si>
  <si>
    <t xml:space="preserve">Contratação de serviços especializados para Reforma da Quadra Poliesportiva - Curado I, no Município do Jaboatão dos Guararapes. </t>
  </si>
  <si>
    <t>07.597.348/0001-57</t>
  </si>
  <si>
    <t xml:space="preserve">Nordeste Comércio de Materiais de Construção e Serviços em Geral Ltda.  </t>
  </si>
  <si>
    <t>007/2013 - SEINFRA</t>
  </si>
  <si>
    <t>Contratação de Empresa Especializada para execução dos serviços de Reforma e Reestruturação da Quadra da Antiga Escola Piaget no Município do Jaboatão dos Guararapes</t>
  </si>
  <si>
    <t>05.834.520/0001-13</t>
  </si>
  <si>
    <t>Panorâmica Serviços de Construção Civil e Comércio de Materiais de Construção Ltda</t>
  </si>
  <si>
    <t>040/2013 - SEPSI</t>
  </si>
  <si>
    <t xml:space="preserve">Contratação de Serviços especializados para Reestruturação do Centro de Processamento de Dados localizado no Prédio Sede da Prefeitura do Jaboatão dos Guararapes. </t>
  </si>
  <si>
    <t>17.832.351/0001/61</t>
  </si>
  <si>
    <t>SL Construções e Edificações Ltda - ME</t>
  </si>
  <si>
    <t>015/2014 - SEINFRA</t>
  </si>
  <si>
    <t>Processo Licitatório Nº 016/2015- Concorrência Nº 007/2015</t>
  </si>
  <si>
    <t xml:space="preserve">Contratação de Empresa Especializada para Construção do Centro de Iniciação ao Esporte - CIE, a ser implantado na Juriti, Quadra - 2C, Loteamento Jardim Nossa Senhora das Graças, Sotave, no Município do Jaboatão dos Guararapes -PE. </t>
  </si>
  <si>
    <t>L&amp;R Santos Construções Ltda - EPP</t>
  </si>
  <si>
    <t xml:space="preserve">050/2015 - SEDEMS        </t>
  </si>
  <si>
    <t>Processo Licitatório nº 015/2015 - Concorrência nº 006/2015</t>
  </si>
  <si>
    <t>Contratação de Empresa Especializada para a Construção do Ginásio de Esportes a ser implantado na Avenida Manoel Rabelo, S/N no Município do Jaboatão dos Guararapes.</t>
  </si>
  <si>
    <t>Multiset Engenharia Ltda</t>
  </si>
  <si>
    <t xml:space="preserve">049/2015 - SEDEMS </t>
  </si>
  <si>
    <t>Processo Administrativo Nº 022/2015- Concorrência   Nº 009/2015</t>
  </si>
  <si>
    <t>Contratação de Empresa Especializada para a construção de quatro quadras nas escolas JOSEFA BATISTA, MAURICIO MARTINS, ANIBAL VAREJÃO e POETA CASTRO ALVES No Município do Jaboatão dos Guararapes -PE. (LOTES II).</t>
  </si>
  <si>
    <t>086/2015 – SEDEMS</t>
  </si>
  <si>
    <t>Contratação de Empresa Especializada para a construção de quatro quadras nas escolas JOSEFA BATISTA, MAURICIO MARTINS, ANIBAL VAREJÃO e POETA CASTRO ALVES No Município do Jaboatão dos Guararapes -PE. (LOTES I).</t>
  </si>
  <si>
    <t>087/2015 – SEDEMS</t>
  </si>
  <si>
    <t>Processo Licitatório nº 009/2015 - Concorrência nº 002/2015</t>
  </si>
  <si>
    <t xml:space="preserve">Contratação de Empresa Especializada para Execução na prestação de serviços de complementação das obras de complementação das obras de construção da praça dos esportes e da cultura de Dois Carneiros no Município do Jaboatão dos Guararapes. </t>
  </si>
  <si>
    <t>Porto da Construção LTDA</t>
  </si>
  <si>
    <t>088/2015 – SEDEMS</t>
  </si>
  <si>
    <t>Processo Licitatório nº 038/2015 - Concorrência nº 014/2015</t>
  </si>
  <si>
    <t xml:space="preserve">Contratação de Empresa Especializada para Execução da Obra de Revitalização do Mercado Público de Cavaleiro localizado no Município do Jaboatão dos Guararapes -PE. </t>
  </si>
  <si>
    <t>09.158.398/0001-63</t>
  </si>
  <si>
    <t>Santa Cruz Construções Ltda</t>
  </si>
  <si>
    <t xml:space="preserve">008/2016 - SEDURBS </t>
  </si>
  <si>
    <t>JAQUEIRA</t>
  </si>
  <si>
    <t>TOMADA DE PREÇOS 001/2012</t>
  </si>
  <si>
    <t>CONSTRUÇÃO DO CENTRO DE CULTURA</t>
  </si>
  <si>
    <t>CEF/MINISTÉRIO DO TURISMO</t>
  </si>
  <si>
    <t>07.468.856/0001-35</t>
  </si>
  <si>
    <t>CASAARTE CONSTRUÇÕES, SERVIÇOS E COMÉRCIO LTDA</t>
  </si>
  <si>
    <t>XXX/XXX</t>
  </si>
  <si>
    <t>CONSTRUÇÃO DE UMA CRECHE TIPO B</t>
  </si>
  <si>
    <t xml:space="preserve">CONSTRUÇÃO DE UNIDADE BÁSICA DE SAÚDE (UBS) </t>
  </si>
  <si>
    <t>LETTAL CONSTRUÇÕES LTDA.</t>
  </si>
  <si>
    <t>CONST. DE QUADRA ESCOLAR, COBERTA COM VESTIÁRIO, PARA ESCOLA MUNICIPAL DJANIRA DÓRIA NO MUNICIPIO</t>
  </si>
  <si>
    <t>GOVERNO FEDERAL – FNDE</t>
  </si>
  <si>
    <t>D &amp; L CONSTRUÇÕES E EMPREENDIMENTOS</t>
  </si>
  <si>
    <t>63/2014</t>
  </si>
  <si>
    <t>JATOBÁ</t>
  </si>
  <si>
    <t>PRESTAÇÃO DE SERVIÇOS DA MEDIÇAO DO ADITIVO DA CONSTRUÇÃO DO CENTRO COMUNITARIO DO MUNICIPIO DE JATOBÁ</t>
  </si>
  <si>
    <t>PM JATOBÁ – RECURSO PRÓPRIO</t>
  </si>
  <si>
    <t>BARBOSA E SERAFIM CONSTRUÇÕES LTDA</t>
  </si>
  <si>
    <t>01/2015</t>
  </si>
  <si>
    <t>JUCATI</t>
  </si>
  <si>
    <t>Proc. Nº 12/2015 - TP 01/2015</t>
  </si>
  <si>
    <t>Serviços de implantação de três sistemas coletivos de captação, armazenamento e distribuição de água para consumo humano, em comunidades rurais do município, nos seguintes sítios: vieira, banquete, matinhas, buraco d`água e pracinha.</t>
  </si>
  <si>
    <t>SUDENE - Programa Nacional de Universalização do Acesso e Uso da Água</t>
  </si>
  <si>
    <t>GCM - CONSTRUTORA E INCORPORADORA LTDA</t>
  </si>
  <si>
    <t>Proc. Nº 23/2016 - CP 01/2016</t>
  </si>
  <si>
    <t>Contratação de empresa de engenharia para executar os serviços de construção de uma Escola de um pavimento com 12 (doze) salas de aula, a ser implantada em um terreno próprio localizado no Bairro Nova Jucati, recurso próprio do Município</t>
  </si>
  <si>
    <t xml:space="preserve"> 219/2016</t>
  </si>
  <si>
    <t>JUPI</t>
  </si>
  <si>
    <t>TOMADA DE PREÇOS N:007/2014</t>
  </si>
  <si>
    <t>MELHORIA E AMPLAIAÇÃO DO HOSPITALCLAUDINA TEXEIRA</t>
  </si>
  <si>
    <t>FEM 2  GOVERNO DE ESTADO</t>
  </si>
  <si>
    <t>CONSTRUMAR ENGENHARIA LTDA -ME</t>
  </si>
  <si>
    <t>TOMADA DE PREÇOS N:006/2014</t>
  </si>
  <si>
    <t>CONSTRUÇÃO DA SEDE DO CONSELHO DO IDOSO</t>
  </si>
  <si>
    <t>CONSTRUTORA AMBRELLA CONSTRUÇÃO E INCORPORADORA LTDA-ME</t>
  </si>
  <si>
    <t>TP Nº 008/2014</t>
  </si>
  <si>
    <t>CONSTRUÇÃO DE UMA QUADRA POLIESPORTIVA COM VESTIÁRIOS</t>
  </si>
  <si>
    <t xml:space="preserve">MINISTÉRIO DA EDUCAÇÃO </t>
  </si>
  <si>
    <t>CONSTRUTORA AMBRELLA CONSTRUÇÃO E INCORPORADORA LTDA - ME</t>
  </si>
  <si>
    <t xml:space="preserve">S/N </t>
  </si>
  <si>
    <t>26/02/2015</t>
  </si>
  <si>
    <t>TOMADA DE PREÇOS N:001/2015</t>
  </si>
  <si>
    <t xml:space="preserve"> IMPLEMENTAÇÃO DE REDES DA GALERIAS NO BAIRRO NOVA JUPI</t>
  </si>
  <si>
    <t>JUREMA</t>
  </si>
  <si>
    <t>TP 004/2013</t>
  </si>
  <si>
    <t>SERVIÇOS DE COBERTURA DA QUADRA POLIESPORTIVA DA ESCOLA PADRE IBIAPINA</t>
  </si>
  <si>
    <t>PRINCESA DO AGRESTE EMPREENDIMENTOS LTDA – ME</t>
  </si>
  <si>
    <t>038/2013</t>
  </si>
  <si>
    <t>TOMADA DE PREÇOS Nº 02/2011</t>
  </si>
  <si>
    <t>CONSTRUÇÃO DA PRAÇA DO VINHO EM VERMELHOS</t>
  </si>
  <si>
    <t>049-2011</t>
  </si>
  <si>
    <t>TOMADA DE PREÇO Nº 009-2015</t>
  </si>
  <si>
    <t>CONSTRUÇÃO DE PLATAFORMA DE PESAGEM DE VEÍCULOS DE CARGA NO ASSENTAMENTO CATALUNHA</t>
  </si>
  <si>
    <t>03.689.756/0001-88</t>
  </si>
  <si>
    <t>Q &amp; M CONSTRUÇÕES COMÉRCIO E SERVIÇOS LTDA</t>
  </si>
  <si>
    <t>037-2015</t>
  </si>
  <si>
    <t>IMPLANTAÇÃO DO SISTEMA DE ABASTECIMENTO DE ÁGUA NAS LOCALIDADES DE RIACHO DO RECREIO, TANQUE, SANTO ANTONIO E MALHADA BONITA, INTERIOR DESTE MUNICÍPIO</t>
  </si>
  <si>
    <t>079-2015</t>
  </si>
  <si>
    <t>LAJEDO</t>
  </si>
  <si>
    <t>CONCORRENCIA  01/10</t>
  </si>
  <si>
    <t>IMPLANTAÇÃO DO SISTEMA DE ESGOTAMENTO SANITARIO DA SEDE DO MUNICIPIO DE LAJEDO - ETAPA I</t>
  </si>
  <si>
    <t>14.529.162/0001-26</t>
  </si>
  <si>
    <t>CONSORCIO SCAVE/ROTEC</t>
  </si>
  <si>
    <t>275/11</t>
  </si>
  <si>
    <t>CONCORRENCIA 01/12</t>
  </si>
  <si>
    <t>IMPLANTAÇÃO DO SISTEMA DE ESGOTAMENTO SANITARIO DA SEDE DO MUNICIPIO DE LAJEDO - ETAPA II</t>
  </si>
  <si>
    <t>138/12</t>
  </si>
  <si>
    <t>CONCORRENCIA 01/13</t>
  </si>
  <si>
    <t>CONTRATAÇÃO DE EMPRESA DE ENGENHARIA PARA AMPLIAÇÃO, RESTAURAÇÃO E URBANIZAÇÃO DA CENTRAL DE ABASTECIMENTO DE LAJEDO-CEALA.</t>
  </si>
  <si>
    <t>Governo do 
Estado de Pernambuco</t>
  </si>
  <si>
    <t>10.570.642/0001-80</t>
  </si>
  <si>
    <t>CONSTRUTORA LEITE BARROS LTDA</t>
  </si>
  <si>
    <t>94/13</t>
  </si>
  <si>
    <t>TOMADA DE PREÇOS Nº 01/14</t>
  </si>
  <si>
    <t>CONTRATAÇÃO DE EMPRESA DE ENGENHARIA PARA REALIZAR OPERAÇÃO DE DESOBSTRUÇÃO DE ESGOTOS E LIMPEZA DE CAIXAS COLETORAS E CANETAS, NA CIDADE DE LAJEDO/PE</t>
  </si>
  <si>
    <t>SCAVE SERVIÇOS DE ENGENHARIA E LOCAÇÃO LTDA</t>
  </si>
  <si>
    <t>06/14</t>
  </si>
  <si>
    <t>TOMADA DE PREÇOS 03/15</t>
  </si>
  <si>
    <t>CONTRATAÇÃO DE EMPRESA DE ENGENHARIA PARA AMPLIAÇÃO DO MURO DO CEMITÉRIO CAMPO DA PAZ</t>
  </si>
  <si>
    <t>20.908.601/0001-04</t>
  </si>
  <si>
    <t>AGRESCON EMPREENDIMENTOS &amp; INCORP. LTDA ME</t>
  </si>
  <si>
    <t>114/15</t>
  </si>
  <si>
    <t>Concorrência 001/15</t>
  </si>
  <si>
    <t>CONTRATAÇÃO DE EMPRESA DE ENGENHARIA PARA EXECUÇÃO DOS SERVIÇOS DE CONSTRUÇÃO DE 01 (UMA) QUADRA COBERTA, NA ESCOLA  DOM ESPEDITO LOPES (PADRÃO FNDE)</t>
  </si>
  <si>
    <t>AMBRELLA CONSTRUTORA E INCORPORADORA LTDA-ME</t>
  </si>
  <si>
    <t>129/15</t>
  </si>
  <si>
    <t>CONTRATAÇÃO DE EMPRESA DE ENGENHARIA PARA EXECUÇÃO DOS SERVIÇOS DE CONSTRUÇÃO DE 01 (UMA) QUADRA COBERTA, NA ESCOLA PADRE ANTONIO BARBOSA (PADRÃO FNDE)</t>
  </si>
  <si>
    <t>130/15</t>
  </si>
  <si>
    <t>CONTRATAÇÃO DE EMPRESA DE ENGENHARIA PARA EXECUÇÃO DOS SERVIÇOS DE CONSTRUÇÃO DE 01 (UMA) QUADRA COBERTA, NA ESCOLA PROF. ZELIA MOURA (PADRÃO FNDE)</t>
  </si>
  <si>
    <t>131/15</t>
  </si>
  <si>
    <t>Execução da Obra de Construção de Uma Quadra Poliesportiva no Distrito dos Mendes</t>
  </si>
  <si>
    <t xml:space="preserve"> MEsporte</t>
  </si>
  <si>
    <t>03349259/0001-31</t>
  </si>
  <si>
    <t>Camol Costrutora Amorim LTDA</t>
  </si>
  <si>
    <t>Construcão de Uma Academia de Saúde,no bairro João Ednesto,neste munícípio</t>
  </si>
  <si>
    <t>02853900/0001-07</t>
  </si>
  <si>
    <t>Multi Empreendimentos e Corporações LTDA</t>
  </si>
  <si>
    <t>T.P. 015/2015</t>
  </si>
  <si>
    <t>Construção de 03(três) Academias da Saúde: Academia de Santana
(paralisada)</t>
  </si>
  <si>
    <t>Ministério da Saúde (via SISMOB)</t>
  </si>
  <si>
    <t>05625079/0001-62</t>
  </si>
  <si>
    <t>Construtora Mardifi Ltda EPP</t>
  </si>
  <si>
    <t>T.P. 015/2014</t>
  </si>
  <si>
    <t>Construção de 03(três) Academias da Saúde: Academia Otácio de Lemos
(concluída)</t>
  </si>
  <si>
    <t>05625079/0001-61</t>
  </si>
  <si>
    <t>T.P. 015/2013</t>
  </si>
  <si>
    <t>Construção de 03(três) Academias da Saúde: Academia do Ponto Certo
(paralisada)</t>
  </si>
  <si>
    <t>05625079/0001-60</t>
  </si>
  <si>
    <t>T.P. 003/2016</t>
  </si>
  <si>
    <t>Execução da Obra de uma Construção de 02 (duas) unidades básicas de saúde, sendo 01(Uma) UBS Santa Terezinha e 01(Uma) UBS Juá, ambas neste Município</t>
  </si>
  <si>
    <t>14417792/0001-10</t>
  </si>
  <si>
    <t>S.S. Serviços de Locação e Construção Ltda-EPP</t>
  </si>
  <si>
    <t>CC001/2014</t>
  </si>
  <si>
    <t>IMPLANTAÇÃO DO SISTEMA DE ESGOTAMENTO SANITÁRIO NA SEDE DO MUNICÍPIO</t>
  </si>
  <si>
    <t>10.194.352/0001-89</t>
  </si>
  <si>
    <t>JUSTIZ MONTENEGRO SERVIÇOS LTDA-EPP</t>
  </si>
  <si>
    <t>89/2014</t>
  </si>
  <si>
    <t>MANARI</t>
  </si>
  <si>
    <t>TP</t>
  </si>
  <si>
    <t>CONSTRUÇÃO DA ESCOLA ALZIRA (3° ETAPA)</t>
  </si>
  <si>
    <t>08.716.969/0001-75</t>
  </si>
  <si>
    <t>D BARROS CONSTRUÇOES E PROJETOS LTDA</t>
  </si>
  <si>
    <t xml:space="preserve">CONSTRUÇÃO DA ESCOLA SANTA LUZIA, ESPAÇO EDUCATIVO 04 SALAS PADRÃO FNDE, NO POVOADO SERA DO EXU </t>
  </si>
  <si>
    <t>18.841.952/0001-01</t>
  </si>
  <si>
    <t xml:space="preserve">ALMIR FERREIRA CONSTRUÇÃO E LOCAÇÃO EIRELI - ME </t>
  </si>
  <si>
    <t>CONSTRUÇÃO DE UBS NO POVOADO UMBUZIERO DOCE</t>
  </si>
  <si>
    <t>N &amp; V COMÉRCIO E SERVIÇOS LTDA</t>
  </si>
  <si>
    <t>CONSTRUÇÃO DE UBS NO POVOADO SERRA DO EXU</t>
  </si>
  <si>
    <t>NAZARÉ DA MATA</t>
  </si>
  <si>
    <t>CV007/2017</t>
  </si>
  <si>
    <t>CONSTRUÇÃO DE MURO NOS FUNDOS DO MATADOURO MUNICIPAL</t>
  </si>
  <si>
    <t>IG CONTRUTORA LTDA - ME</t>
  </si>
  <si>
    <t>08/08/2017</t>
  </si>
  <si>
    <t>OROBÓ</t>
  </si>
  <si>
    <t xml:space="preserve">TOMADA DE PREÇO Nº 004/2016
</t>
  </si>
  <si>
    <t>CONSTRUÇÃO DE 03 (TRÊS) MÓDULOS DE SISTEMA SIMPLIFICADO DE ABASTECIMENTO DE ÁGUA NA ZONA RURAL DO MUNICÍPIO DE OROBÓ/ PE, LOCAL  SÍTIO ESPINHO PRETO DE CIMA, SÍTIO MULUNGU, SÍTIO CAIÇARAS.</t>
  </si>
  <si>
    <t>12.209.627/0001-36</t>
  </si>
  <si>
    <t>RTS CONSTRUÇÕES E SERVIÇOS LTDA.</t>
  </si>
  <si>
    <t>PALMARES</t>
  </si>
  <si>
    <t>Concorrência Públical nº 001/2015</t>
  </si>
  <si>
    <t>Construção de Quadra Poliesportiva Coberta com Vestiário anexa à Escola Municipal Fernando Pinto Ribeiro (Lote 3)</t>
  </si>
  <si>
    <t>Governo Federal (Ministério da Educação)</t>
  </si>
  <si>
    <t>AVML EMPREENDIMENTOS E SERVIÇOS LTDA</t>
  </si>
  <si>
    <t>05/2016</t>
  </si>
  <si>
    <t>Dispensa nº 002/2017</t>
  </si>
  <si>
    <t>Contratação de empresa de engenharia para reforma das escolas municipais do Município dos Palmares, em caráter emergencial</t>
  </si>
  <si>
    <t>CONSTRUÇÃO DE UMA UNIDADE BÁSICA DE SAÚDE NO POVOADO DE CACHOEIRA DANTAS</t>
  </si>
  <si>
    <t>15.088.2017/0001-37</t>
  </si>
  <si>
    <t>S.A SOUZA CONSTRUTORA LTDA - EPP</t>
  </si>
  <si>
    <t>01/2016</t>
  </si>
  <si>
    <t>PANELAS</t>
  </si>
  <si>
    <t>CV     001/2015</t>
  </si>
  <si>
    <t>CONSTRUÇÃO DE MURO DE ARRIMO P/ CONTENÇÃO DE ATERO E MURO DE CONTORNO EM ALVENARIA, INCUINDO MÃO CONSTRUÇÃO DA CRECHE DE CRUZES LOTE II.</t>
  </si>
  <si>
    <t>SKALLA INCORPORADORA LTDA</t>
  </si>
  <si>
    <t>70/2015</t>
  </si>
  <si>
    <t>CV 010/2015</t>
  </si>
  <si>
    <t>CONSTRUÇÃO DE PASSAGENS MOLHADAS NA ZONA RURAL</t>
  </si>
  <si>
    <t>PRINCESA DO AGRESTE EMPREENDIMENTOS LTDA</t>
  </si>
  <si>
    <t>133/2015</t>
  </si>
  <si>
    <t>PARNAMIRIM</t>
  </si>
  <si>
    <t>Carta convite</t>
  </si>
  <si>
    <t>Construção de quadra poliesportiva descoberta na região de Floresta de baixo,conforme tomada de preços 005/2014</t>
  </si>
  <si>
    <t>233.525,12</t>
  </si>
  <si>
    <t>Construtora TendTudo LTDA ME</t>
  </si>
  <si>
    <t>013/ 2016</t>
  </si>
  <si>
    <t>Execução de obras neste município parareforma da biblioteca e construção cde passarela na unidade mista hospitalar na sede do município de Parnamrim-PE</t>
  </si>
  <si>
    <t>15.224.626/ 0001-59</t>
  </si>
  <si>
    <t>Construtora Rio Largo LTDA EPP.</t>
  </si>
  <si>
    <t>036/ 2016</t>
  </si>
  <si>
    <t>CONSTRUÇÃO DE 20 CISTERNAS DE ALVENARIA</t>
  </si>
  <si>
    <t>24.386.927/0001-70</t>
  </si>
  <si>
    <t>CONSTRUTORA SERRANA LTDA-ME</t>
  </si>
  <si>
    <t>RECUPERAÇÃO DE DIVERSAS ESCOLAS</t>
  </si>
  <si>
    <t>69.936.730/0001-03</t>
  </si>
  <si>
    <t>CONLURB CONSTRUÇÕES E LIMPEZA URBANA LTDA</t>
  </si>
  <si>
    <t>Execução de serviços de construção de 20 cisternas de alvenaria na zona rural do município</t>
  </si>
  <si>
    <t>PAUDALHO</t>
  </si>
  <si>
    <t>Concorrência -  005/2013</t>
  </si>
  <si>
    <t>Contratação de Empresa de Engenharia Para Execução de Complementação dos serviços de Reforma, Ampliação da Escola Municipal Manoel da Rosa, Localizda no Alto Dois irmãos no Município de Paudalho/PE</t>
  </si>
  <si>
    <t>RECURSOS MUNICIPAIS</t>
  </si>
  <si>
    <t>Sirius Construções |Comercio e Representações Ltda</t>
  </si>
  <si>
    <t>127/13</t>
  </si>
  <si>
    <t>Tomada de Preço 05/2015</t>
  </si>
  <si>
    <t>Contratação de empresa de engenharia para construção de Muros de Arrimo no Bairro de Chã de Pinheiro</t>
  </si>
  <si>
    <t>Convite    006/2015</t>
  </si>
  <si>
    <t>Contratação de empresa de engenharia para serviço de construção de chafariz nos bairros da Vila São Sebastião e Bobocão</t>
  </si>
  <si>
    <t>18.033.528/0001-22</t>
  </si>
  <si>
    <t>GAP CONSTRUÇÕES LTDA - ME</t>
  </si>
  <si>
    <t>Concorrencia 07/2016</t>
  </si>
  <si>
    <t xml:space="preserve">Contratação de empresa de engenharia para Construção de Quadra poliesportiva coberta com vestiario - Colegio Municipal do Paudalho </t>
  </si>
  <si>
    <t>Tomada de Preço 09/2015</t>
  </si>
  <si>
    <t>Contratação de Empresa de engenharia para execução dos serviços de reforam do novo Centro Administrativo de Paudalho(Antigo Mercado de Carne)</t>
  </si>
  <si>
    <t>PRISMA ENGENHARIA LTDA - EPP</t>
  </si>
  <si>
    <t>Tomada de Preço 07/2015</t>
  </si>
  <si>
    <t>Contratação de Empresa de engenharia para o construção do novo campo de futebol de Guadalajara "O PIABÃO", no Municipio de Paudalho</t>
  </si>
  <si>
    <t>Construção de praça dos esportes e cultura - PEC 3000,localizada na Avenida Lindolfo Collor,Paratibe,no município do Paulista/PE</t>
  </si>
  <si>
    <t>NB CONSTRUÇÕES LTDA</t>
  </si>
  <si>
    <t>construção de 02(dois)pontilhões para acesso a UBS em Arthur Lundgren I e em Jardim Paulista, no Municipio do Paulista/PE</t>
  </si>
  <si>
    <t>12.505.080/0001-16</t>
  </si>
  <si>
    <t>ITAPAJEU CONSTRUÇÕES E PROJETOS LTDA EPP</t>
  </si>
  <si>
    <t>PEDRA</t>
  </si>
  <si>
    <t xml:space="preserve"> PROCESS0 N. 024/2012  TOMADA 005/2012</t>
  </si>
  <si>
    <t>Execução de Ação do Sistema de Abastecimento Dágua no Distrito do Alegre Pedra – PE.</t>
  </si>
  <si>
    <t>075245470001-35</t>
  </si>
  <si>
    <t>PROCESSO Nº 010/2014 TP 002/2014</t>
  </si>
  <si>
    <t xml:space="preserve">Serviços de construção de uma Quadra escolar com vestuário, na escola João Galindo no município da Pedra - PE.  </t>
  </si>
  <si>
    <t>096612850001-86</t>
  </si>
  <si>
    <t>Construtora Inovar LTDA-ME</t>
  </si>
  <si>
    <t>PROCESSO Nº 043/2015 CONCORRÊNCIA Nº  001/2015</t>
  </si>
  <si>
    <t>Contratação de empresa para construção do sistema de abastecimento Dágua no Poço do Boi e Poço das ovelhas no municipio da Pedra-PE.</t>
  </si>
  <si>
    <t>Simões Martins Engenharia Eireli – EPP</t>
  </si>
  <si>
    <t>EXECUÇÃO DE REFORMA,  AMPLIAÇÃO E CONSTRUÇÃO DE PRÉDIOS DE ESCOLAS DA REDE MUNICIPAL.</t>
  </si>
  <si>
    <t>132/2013</t>
  </si>
  <si>
    <t>PETROLÂNDIA</t>
  </si>
  <si>
    <t>Concorrencia 002/2016</t>
  </si>
  <si>
    <t>Const.de quadras poliesportivas nas Esc. Municipais:AVELOZ, AROEIRA,CHAPADA,XIQUE-XIQUE, JOSE DE C.ALCANTARA E NA COMINUDADE SERRINHA E AGROVILA 04 BL03.</t>
  </si>
  <si>
    <t>04.172.218/0001-84</t>
  </si>
  <si>
    <t>CONSTRUTORA RUETA LTDA-EPP</t>
  </si>
  <si>
    <t>PETROLINA</t>
  </si>
  <si>
    <t>Concorrência Nacional nº 005/2011</t>
  </si>
  <si>
    <t>Prestação de serviços de engenharia relativos a adequação do Sistema de Esgotamento Sanitário do bairro Dom Avelar, conforme solicitação expressa da Secretaria  Municipal de Infraestrutura e Mobilidade Urbana.</t>
  </si>
  <si>
    <t>359/2011</t>
  </si>
  <si>
    <t>Concorrência Nacional nº 006/2011</t>
  </si>
  <si>
    <t>Prestação de serviços de engenharia relativos a adequação do Sistema de Esgotamento Sanitário do bairro Antônio Cassimiro, conforme solicitação expressa da Secretaria  Municipal de Infraestrutura e Mobilidade Urbana.</t>
  </si>
  <si>
    <t>372/2011</t>
  </si>
  <si>
    <t>Convite nº 005/2010</t>
  </si>
  <si>
    <t>Prestação de serviços de engenharia civil relativa à construção do Centro de Referência em Assistência Social - CRAS.</t>
  </si>
  <si>
    <t>CONTRUTORA VENÂNCIO LTDA</t>
  </si>
  <si>
    <t>421/2011</t>
  </si>
  <si>
    <t>Convite nº 027/2012</t>
  </si>
  <si>
    <t>Prestação de serviços de engenharia relativos à reforma em prédio pertencente ao município para implantação da Casa do Mel no Distrito do Capim neste município, conforme solicitação da Secretaria  de Desenvolvimento Rural.</t>
  </si>
  <si>
    <t>10.895.444/0001-25</t>
  </si>
  <si>
    <t>CONSTRUTORA JMT LTDA</t>
  </si>
  <si>
    <t>140/2012</t>
  </si>
  <si>
    <t>Tomada de Preços nº 010/2012</t>
  </si>
  <si>
    <t>Prestação de serviços de engenharia relativos à reforma de Unidade Básica de Saúde Miguel de Lima Durando, referente ao Lote 02 - Bairro Loteamento Recife, conforme solicitação expressa do Fundo Municipal de Saúde.</t>
  </si>
  <si>
    <t>211/2012</t>
  </si>
  <si>
    <t>Tomada de Preços nº 021/2012</t>
  </si>
  <si>
    <t>Prestação de serviços de engenharia relativos à reforma de Unidade Básica de Saúde da seguintes localidade: do bairro Cosme e Damião, referente ao Lote 01, conforme solicitação expressa do Fundo Municipal de Saúde.</t>
  </si>
  <si>
    <t>292/2012</t>
  </si>
  <si>
    <t>Tomada de Preços 012/2012</t>
  </si>
  <si>
    <t>Prestação de serviços de engenharia relativos à implantação do Pátio da Feira do bairro José e Maria no município de Petrolina-PE.</t>
  </si>
  <si>
    <t>233/2012</t>
  </si>
  <si>
    <t>Concorrência Nacional nº 008/2012</t>
  </si>
  <si>
    <t>Prestação de serviços de engenharia relativos à Construção de 01(uma) Praça dos Esportes e da Cultura-PEC-modelo 3.000m², no Bairro Rio Corrente, no município de Petrolina-PE.</t>
  </si>
  <si>
    <t>Ministério da Cultura</t>
  </si>
  <si>
    <t>278/2012</t>
  </si>
  <si>
    <t>Tomada de Preço nº004/2013</t>
  </si>
  <si>
    <t>Prestação de serviços de engenharia relativos à implantação de Infraestrutura esportiva no Bairro Quati II (Clube do Bairro) no Município de Petrolina-PE.</t>
  </si>
  <si>
    <t>ENGECOL ENGENHARIA E CONSTRUÇÃO CIVIL LTDA</t>
  </si>
  <si>
    <t>150/2013</t>
  </si>
  <si>
    <t>Tomada de Preço nº006/2013</t>
  </si>
  <si>
    <t>Prestação de serviços de engenharia relativos à Urbanização e Revitalização da Orla Fluvial do município de Petrolina-PE.</t>
  </si>
  <si>
    <t>153/2013</t>
  </si>
  <si>
    <t>Concorrência Nacional nº 001/2013</t>
  </si>
  <si>
    <t>Prestação de serviços de engenharia relativos à implantação de infraestrutura e equipamentos comunitários (AME e Clube do Bairro) no Loteamento Cacheado e no Bairro Pedra Linda.</t>
  </si>
  <si>
    <t>025/2013</t>
  </si>
  <si>
    <t>Convite nº 018/2014</t>
  </si>
  <si>
    <t>Reforma da quadra poliesportiva no povoado do Cupim.</t>
  </si>
  <si>
    <t>5391310/0001-36</t>
  </si>
  <si>
    <t>GOITA CONSTRUÇÕES E SERVIÇOS LTDA</t>
  </si>
  <si>
    <t>148/2014</t>
  </si>
  <si>
    <t>Tomada de Preço nº 018/2014</t>
  </si>
  <si>
    <t>Prestação de serviço de engenharia civil  relativos à Drenagem de águas pluviais nas ruas: 11,12,13,14,15, Avenida principal do bairro Vila Eulália, Rua 01,03 e Avenida 02 do bairro Rio Claro, no municipio de Petrolina</t>
  </si>
  <si>
    <t>242/2014</t>
  </si>
  <si>
    <t>Execução de serviços de engenharia civil relativos à drenagem de águas pluviais nas ruas: 11, 12, 13, 14, 15 e Avenida Principal do bairro Vila Eulália.</t>
  </si>
  <si>
    <t>Tomada de Preço nº 025/2014</t>
  </si>
  <si>
    <t>Drenagem de águas pluviais na Rua Severo Dunga (rua 19), no bairro São Gonçalo</t>
  </si>
  <si>
    <t>02.725.652/0001-19</t>
  </si>
  <si>
    <t>PPV - SERVIÇOS E CONSTRUÇÕES LTDA - EPP</t>
  </si>
  <si>
    <t>273/2014</t>
  </si>
  <si>
    <t>Tomada de Preço nº 034/2014</t>
  </si>
  <si>
    <t>Prestação de serviços de engenharia relativos á implatação de Unidade de Biomasa no bairro Pedra Linda, no municipio de Petrolina-PE.</t>
  </si>
  <si>
    <t>Fundo Clima</t>
  </si>
  <si>
    <t>S.A SOUZA CONSTRUTORA LTDA</t>
  </si>
  <si>
    <t>352/2014</t>
  </si>
  <si>
    <t>Tomada de Preço nº 0040/2014</t>
  </si>
  <si>
    <t>Prestação de serviços de engenharia civil relativo à contrução de 01 praça no bairro Santa Luzia, no municipio de Petrolina</t>
  </si>
  <si>
    <t>05.391.310/0001-36</t>
  </si>
  <si>
    <t>018/2015</t>
  </si>
  <si>
    <t>Tomada de Preço nº 036/2014</t>
  </si>
  <si>
    <t>Prestação de serviços de engenharia relativos á implantação da unidade de apoio á distribuição de alimentos da Agricultura Familiar no bairro do Quati II, no municipio de petrolina-PE.</t>
  </si>
  <si>
    <t>Ministerio do Desenvolvimento Social e Combate a Fome</t>
  </si>
  <si>
    <t>06.045.985/0001-58</t>
  </si>
  <si>
    <t>BRAÇOS FORTES TRANSPORTES E CONSTRUÇÕES LTDA-ME</t>
  </si>
  <si>
    <t>397/2014</t>
  </si>
  <si>
    <t>Tomada de Preço nº 006/2015</t>
  </si>
  <si>
    <t>Prestação de serviço de engenharia relativo à Implantação do Pátio da Feira no Bairro José e Maria, no municipio de Petrolina</t>
  </si>
  <si>
    <t>155/2015</t>
  </si>
  <si>
    <t>Tomada de Preço nº 014/2015</t>
  </si>
  <si>
    <t>Prestação de serviços de engenharia vicil realtivos à ampliação do cemitério Campo da Paz, no bairro Henrique Leite, no município de Petrolina - PE</t>
  </si>
  <si>
    <t>236/2015</t>
  </si>
  <si>
    <t>Concorrência Nacional nº 014/2015</t>
  </si>
  <si>
    <t>Prestação de serviço de engenharia civil relativo à Reforma do Parque  Municipal Josefa Coelho</t>
  </si>
  <si>
    <t>317/2015</t>
  </si>
  <si>
    <t>Concorrência nº 013/2015</t>
  </si>
  <si>
    <t>Relativo à Urbanização do Pátio de Eventos Ana das Carrancas no Municipio de Petrolina</t>
  </si>
  <si>
    <t>225/2015</t>
  </si>
  <si>
    <t>Tomada de Preço nº 038/2015</t>
  </si>
  <si>
    <t xml:space="preserve">Relativo à reforma da Coordenadoria Geral de Licitações e Convênios no Municipio de Petrolina </t>
  </si>
  <si>
    <t>17.578.747/0001-24</t>
  </si>
  <si>
    <t xml:space="preserve">CONSTRUTORA OLIVEIRA </t>
  </si>
  <si>
    <t>368/2015</t>
  </si>
  <si>
    <t>Tomada de Preço nº 053/2015</t>
  </si>
  <si>
    <t>Prestação de serviços de engenharia civil relativo à reforma da Praça de Cristália</t>
  </si>
  <si>
    <t>450/2015</t>
  </si>
  <si>
    <t>Prestação de serviço de engenharia civil relativo a Adequação da Vias de Trânsito da Av. da Integração e Mons. Ângelo Sampaio</t>
  </si>
  <si>
    <t>13.391.373/0001-82</t>
  </si>
  <si>
    <t>OLIVEIRA DIAS TRANSPORTES  E SERVIÇOS LTDA- EPP</t>
  </si>
  <si>
    <t>449/2015</t>
  </si>
  <si>
    <t>Prestação de serviços de engenharia civil relativo à execução de uma Praça no Distrito de Rajada</t>
  </si>
  <si>
    <t>424/2015</t>
  </si>
  <si>
    <t>Tomada de Preço nº 061/2015</t>
  </si>
  <si>
    <t>Execução de Serviços de Engenharia Civi relativos  à Execução de Piso em Concreto  e Rampas de acesso dos Canteiros da Av. José de Sá Maciel</t>
  </si>
  <si>
    <t>NOVE ENGENHARIA LTDA</t>
  </si>
  <si>
    <t>464/2015</t>
  </si>
  <si>
    <t>Tomada de Preço nº 005/2016</t>
  </si>
  <si>
    <t>Execução de Serviços de Engenharia civil relativo à reforma da Praça no Bairro Cohab Massangano</t>
  </si>
  <si>
    <t>Tomada de Preço nº 058/2015</t>
  </si>
  <si>
    <t>Execução de Serviços de Engenharia civil relativos à reforma da Praça no Bairro Vila Eduardo</t>
  </si>
  <si>
    <t>09.203.262/0001-28</t>
  </si>
  <si>
    <t>ASS CONSTRUTORA TRANSPORTE E SERVIÇOS LTDA EPP</t>
  </si>
  <si>
    <t>Tomada de Preço 011/2016</t>
  </si>
  <si>
    <t>Construção do Centro de Coleta Seletiva, no Loteamento Recife</t>
  </si>
  <si>
    <t>172/2016</t>
  </si>
  <si>
    <t>Dispensa de Licitação nº 232/2017</t>
  </si>
  <si>
    <t>Prestação de Serviços Relativos à Drenagem, com bomba de sucção, da lagoa do Bairro São Joaquim</t>
  </si>
  <si>
    <t>10.523.159/0001-44</t>
  </si>
  <si>
    <t>AGNELO GONÇALVES DA SILVA</t>
  </si>
  <si>
    <t>232/2017</t>
  </si>
  <si>
    <t>Pregão Presencial nº 208/2017</t>
  </si>
  <si>
    <t>345/2017</t>
  </si>
  <si>
    <t>POMBOS</t>
  </si>
  <si>
    <t>PL 051/2014   TP 008/2014</t>
  </si>
  <si>
    <t>CONSTRUÇÃO DE 10  CISTERNAS EM DIVERSAS ESCOLAS MUNICIPAIS</t>
  </si>
  <si>
    <t xml:space="preserve">101.898,00 </t>
  </si>
  <si>
    <t>090/2014</t>
  </si>
  <si>
    <t>QUIPAPÁ</t>
  </si>
  <si>
    <t>CONSTRUÇÃO DE PRAÇA PÚBLICA NA SEDE DO MUNICÍPIO DE QUIPAPÁ</t>
  </si>
  <si>
    <t>SOUZA CONSTRUTORA LTDA</t>
  </si>
  <si>
    <t>CONSTRUÇÃO DE UMA QUADRA POLIESPORTIVA NO DISTRITO DE VILA NOVA NO MUNICÍPIO DE QUIPAPA</t>
  </si>
  <si>
    <t>AGRAPE PROJETOS E CONSTRUÇÕES LTDA</t>
  </si>
  <si>
    <t>RIBEIRÃO</t>
  </si>
  <si>
    <t>DISPENSA 009/2016</t>
  </si>
  <si>
    <t>PRESTAÇÃO DE SERVIÇOS DE ADEQUAÇÃO NO TERRAÇO DE ESPERA NO CEMITÉRIO MUNICIPAL</t>
  </si>
  <si>
    <t>CONSTRUTORA REGIO LTDA</t>
  </si>
  <si>
    <t>PRESTAÇÃO DE SERVIÇOS NA CONSTRUÇÃO DE UM POÇO COM 16 CV E CAIXA D'AGUA NO ENGENHO PROGRESSO</t>
  </si>
  <si>
    <t>10.535.973/0001-89</t>
  </si>
  <si>
    <t>M.GOMES DA SILVA &amp;CIA LTDA-ME</t>
  </si>
  <si>
    <t>DISPENSA 010/2016</t>
  </si>
  <si>
    <t>PRESTAÇÃO DE SERVIÇOS DE ALVENARIA EM PEDRA RACHÃO NA RUA MANOEL RAIMUNDO CARLOS</t>
  </si>
  <si>
    <t>407.769.994-00</t>
  </si>
  <si>
    <t>JOÃO CARLOS DA SILVA</t>
  </si>
  <si>
    <t>DISPENSA 006/2016</t>
  </si>
  <si>
    <t>PRESTAÇÃO DE SERVIÇOS NA REFORMA DOS BANCOS DA PRAÇA ABELARDO SENA</t>
  </si>
  <si>
    <t>17.754.548/0001-20</t>
  </si>
  <si>
    <t>JOSÉ MAURO FRANCISCO DA SILVA</t>
  </si>
  <si>
    <t>SALGUEIRO</t>
  </si>
  <si>
    <t>PREGÃO N° 047/2016</t>
  </si>
  <si>
    <t>Demolição e Construção de Muro e Depósito de Alvenaria, Tapume, Instalação Elétrica e Pintura Plástica da Escola João XXIII</t>
  </si>
  <si>
    <t>NÃO</t>
  </si>
  <si>
    <t>JN CONSTRUTORA LTDA-ME</t>
  </si>
  <si>
    <t>403-A/2016</t>
  </si>
  <si>
    <t>CONTRATAÇÃO DE EMPRESA ESPECIALIZADA DE ENGENHARIA PARA A EXECUÇÃO DOS SERVIÇOS DE AMPLIAÇÃO DO CEMITÉRIO DO SITIO CALDEIRÃO NO INTERIOR DO MUNICIPIO DE SANTA CRUZ</t>
  </si>
  <si>
    <t>KRM CONSTRUÇÕES LTDA ME</t>
  </si>
  <si>
    <t>CONSTRUÇÃO DE PRAÇA NA RUA PADRE INACIO MUNIZ, VILA DO PARÁ.</t>
  </si>
  <si>
    <t>SANTA CRUZ DO CAPIBARIBE</t>
  </si>
  <si>
    <t>CONCORRÊNCIA PÚBLICA 001/2016 (LOTEII)</t>
  </si>
  <si>
    <t>CONSTRUÇÃO DE UMA CRECHE NO BAIRRO DONA LICA</t>
  </si>
  <si>
    <t>SANTA FILOMENA</t>
  </si>
  <si>
    <t>TOMADA DE PREÇO 003/2015</t>
  </si>
  <si>
    <t>CONSTRUÇÃO DO CEMITÉRIO PUBLICO</t>
  </si>
  <si>
    <t>09.469.550/0001-29</t>
  </si>
  <si>
    <t>DB CONSTRUCOES INDUSTRIA COMERCIO E SERVICO DE MAO DE OBRA LTDA</t>
  </si>
  <si>
    <t>23/2015</t>
  </si>
  <si>
    <t>Convite 01/2016</t>
  </si>
  <si>
    <t>Construção de Muro de Arrimo do Estádio Público Municipal, Localizado na Sede do Município de Santa Filomena (PE)</t>
  </si>
  <si>
    <t>Construtora e Locadora Norberto Macedo Ltda.</t>
  </si>
  <si>
    <t>04/2016</t>
  </si>
  <si>
    <t>CONST. DE 10 QUADRAS POLIESPORTIVAS NA SEDE E NO INTERIOR MUNICÍPIO</t>
  </si>
  <si>
    <t>CONCRETEX COMERCIO CONSTRUÇÕES LTDA – EPP</t>
  </si>
  <si>
    <t>119/2013</t>
  </si>
  <si>
    <t>CONSTRUÇÃO DE QUADRA COBERTA COM VESTUÁRIO NA RUA JÚDITH GOMES DE BARROS DA SEDE</t>
  </si>
  <si>
    <t>10.573.221/0001-02</t>
  </si>
  <si>
    <t>VICTOR CONSTRUÇÕES LTDA-ME</t>
  </si>
  <si>
    <t>110/2014</t>
  </si>
  <si>
    <t>CONST. DA COBERTURA DA QUADRA POLIESPORTIVA, MEDINDO 24,10X32,05m NO ASSENTAMENTO VITÓRIA</t>
  </si>
  <si>
    <t>09.572.312/0001-44</t>
  </si>
  <si>
    <t>SANTOS &amp; SOUZA CONSTRUÇÕES LTDA</t>
  </si>
  <si>
    <t>CONSTRUÇÃO DA COBERTURA DA QUADRA POLIESPORTIVA MEDINDO 24,10X32,05m NO POVOADO DE CARAÍBAS BOLETIM DE MEDIÇÃO N° 01</t>
  </si>
  <si>
    <t>113/2014</t>
  </si>
  <si>
    <t>EXECUÇÃO DE OBRAS E SERVIÇOS DE ENGENHARIA RELATIVOS A URBANIZAÇÃO DA ENTRADA DA CIDADE</t>
  </si>
  <si>
    <t>124/2014</t>
  </si>
  <si>
    <t>SANTA MARIA DA BOA VISTA</t>
  </si>
  <si>
    <t>EMPRESA ESPECIALIZADA PARA A EXECUÇÃO DE SERVIÇOS DE OBRAS E ENGENHARIA RELATIVOS A CONSTRUÇÃO DA REDE DE DISTRIBUIÇÃO DE ÁGUA DA LOCALIDADE DE CAIÇARÁ, SITUADA NA ZONA RURAL DESTE MUNICÍPIO</t>
  </si>
  <si>
    <t>16.789.171/0001-81</t>
  </si>
  <si>
    <t>LIDERMAK LOCAÇÃO DE SERVIÇOS LTDA</t>
  </si>
  <si>
    <t>EXECUÇÃO DAS OBRAS E SERVIÇOS DE ENGENHARIA RELATIVOS A CONCLUSÃO DA CONSTRUÇÃO DA COBERTURA DA QUADRA POLIESPORTIVA DO ASSENTAMENTO VITORIA</t>
  </si>
  <si>
    <t>BRAÇO FORTE CONSTRUÇÕES E SERVIÇOS LTDA</t>
  </si>
  <si>
    <t>026/2016</t>
  </si>
  <si>
    <t>EXECUÇÃO DAS OBRAS E SERVIÇOS DE ENGENHARIA RELATIVOS A CONCLUSÃO DA CONSTRUÇÃO DA COBERTURA DA QUADRA POLIESPORTIVA DO POVOADO DE CARAIBAS</t>
  </si>
  <si>
    <t>TOMADA DE PREÇO N.º 007/2016</t>
  </si>
  <si>
    <t>EXECUÇÃO DE SERVIÇOS DE OBRAS DE ENGENHARIA RELATIVO A CONCLUSÃO DA CONSTRUÇÃO DA COBERTURA DA QUADRA POLIESPORTIVA DO POVOADO DE CARAÍBAS.</t>
  </si>
  <si>
    <t>BRAÇO FORTE E CONSTRUÇÃO E SERVIÇOS LTDA</t>
  </si>
  <si>
    <t>42/2013</t>
  </si>
  <si>
    <t>OBRAS E SERVIÇOS DE ENGENHARIA NA CONSTRUÇÃO DE 10 QUADRAS POLIESPORTIVAS DESCOBERTAS E EQUIPADAS NA SEDE E INTERIOR DO MUNICIPIO.</t>
  </si>
  <si>
    <t>CONCRETEX COMERCIO CONSTRUÇÕES LTDA-EPP</t>
  </si>
  <si>
    <t>SÃO BENTO DO UNA</t>
  </si>
  <si>
    <t>TP 005/2014
(PROC.024/2014)</t>
  </si>
  <si>
    <t>Contratação de Serviço de engenharia para adequadão do prédio do SAMU</t>
  </si>
  <si>
    <t>18.464.718/0001-02</t>
  </si>
  <si>
    <t>RAFAEL &amp; ALMEIDA PRODUÇÕES E EVENTOS LTDA – ME</t>
  </si>
  <si>
    <t>054/2014</t>
  </si>
  <si>
    <t>SÃO JOAQUIM DO MONTE</t>
  </si>
  <si>
    <t>CONVITE N.006/2014</t>
  </si>
  <si>
    <t>CONSTRUÇÃO DE UMA ACADEMIA DE SAÚDE EM BARRA DO RIACHÃO</t>
  </si>
  <si>
    <t>FUNDO A FUNDO/MINISTÉRIO DA SAÚDE</t>
  </si>
  <si>
    <t>069/2014</t>
  </si>
  <si>
    <t>02/09/2014</t>
  </si>
  <si>
    <t>SÃO JOSÉ DA COROA GRANDE</t>
  </si>
  <si>
    <t>SERVIÇOS DE CONTRUÇÃO DE UBS NO BAIRRO DA GAMILEIRA, SITIO CUNHA E BOA VISTA (07)</t>
  </si>
  <si>
    <t>07.755.791/0001-09</t>
  </si>
  <si>
    <t>CONSTUTORA VALE DO UNA LTDA</t>
  </si>
  <si>
    <t>SÃO JOSÉ DO BELMONTE</t>
  </si>
  <si>
    <t>TP-009/2008</t>
  </si>
  <si>
    <t>Construção de Pista de Cooper, Lago Artificial e Quiosque no Parque Municipal Pedro Leão Leal - centro</t>
  </si>
  <si>
    <t>01.510.073/0001-96</t>
  </si>
  <si>
    <t>ENGEMÉTODOS LTDA</t>
  </si>
  <si>
    <t>030/2008</t>
  </si>
  <si>
    <t>Serviços de Saneamento Básico em diversas ruas na Sede, Distritos e Povoados</t>
  </si>
  <si>
    <t>04.223.068/0001-90</t>
  </si>
  <si>
    <t>ISRAEL BARROS CONSTRUÇÕES LTDA</t>
  </si>
  <si>
    <t>052/10</t>
  </si>
  <si>
    <t>22-12-10</t>
  </si>
  <si>
    <t>CC-027/2011</t>
  </si>
  <si>
    <t>Reforma da Escola Municipal Balduíno Gomes de Sá, no Sítio Tamboril, neste município</t>
  </si>
  <si>
    <t>01.96.671/0001-74</t>
  </si>
  <si>
    <t>L.F.H. EMPREITEIRA LTDA-EPP</t>
  </si>
  <si>
    <t>058/2011</t>
  </si>
  <si>
    <t>TP-009/2011</t>
  </si>
  <si>
    <t xml:space="preserve">Construção de 01 Quadra Poliesportiva Coberta na Escola Municipal Marizinha Barros, nesta cidade e 01 Quadra Poliesportiva Coberta na Escola Municipal Vicente de Souza França, distrito do Carmo, neste município </t>
  </si>
  <si>
    <t>059/2011</t>
  </si>
  <si>
    <t>CC-014/2012</t>
  </si>
  <si>
    <t>Reforma da Praça Sá Moraes-Sede</t>
  </si>
  <si>
    <t>026/2012</t>
  </si>
  <si>
    <t>CC-015/2012</t>
  </si>
  <si>
    <t>Construção de 01 Quadra Poliesportiva descoberta no Sítio Lagoa da Extrema e 01(uma) no Sítio Cabaças</t>
  </si>
  <si>
    <t>028/2012</t>
  </si>
  <si>
    <t>CC-023/2013</t>
  </si>
  <si>
    <t>Construção de Muro do Colégio Municipal Dr. Arcôncio Pereira</t>
  </si>
  <si>
    <t>DP-013/2013</t>
  </si>
  <si>
    <t>Serviço de reparação do telhado da Escola Municipal Maria Gomes Leal - distrito do Bom Nome</t>
  </si>
  <si>
    <t>17.341.006/0001-25</t>
  </si>
  <si>
    <t>BOM NOME CONSTRUÇÃO LTDA ME</t>
  </si>
  <si>
    <t>Serviço de Sistema de Esgotamento Sanitário na sede deste município</t>
  </si>
  <si>
    <t>068/14</t>
  </si>
  <si>
    <t>02/09/13</t>
  </si>
  <si>
    <t>CC-030/2013</t>
  </si>
  <si>
    <t>Construção de Arquibancada e Piso na Escola Municipal Dr. Arcôncio Pereira, neste município</t>
  </si>
  <si>
    <t>CC-031/2013</t>
  </si>
  <si>
    <t>Reforma na Unidade do Estádio Municipal O Carvalhão, neste município</t>
  </si>
  <si>
    <t>17.480.349/0001-59</t>
  </si>
  <si>
    <t>FGS - Empreiteira Eireli - ME</t>
  </si>
  <si>
    <t>076/2013</t>
  </si>
  <si>
    <t>CC-034/2013</t>
  </si>
  <si>
    <t>Construção de 02 (dois) Reservatórios de Água: 01(um) no Sítio Barreiros e 01(um) na Vila Furtuna, neste município</t>
  </si>
  <si>
    <t>06.280.983/0001-43</t>
  </si>
  <si>
    <t>FAPRESE - Fábrica de Pré-moldados, Serralharia e Blindagem Ltda-ME</t>
  </si>
  <si>
    <t>CC-016/2014</t>
  </si>
  <si>
    <t>Serviços de Reforma da Praça em frente a Igreja no distrito do Bom Nome, neste município</t>
  </si>
  <si>
    <t>NP Construção Ltda EPP</t>
  </si>
  <si>
    <t>Serviço de Implantação e Manutenção do Sistema de Esgotamento Sanitário na Sede, Distritos e Povoados, neste município</t>
  </si>
  <si>
    <t>060/2014</t>
  </si>
  <si>
    <t>SÃO LOURENÇO DA MATA</t>
  </si>
  <si>
    <t>Tomada de Preços 009/2016</t>
  </si>
  <si>
    <t>Contratação de Empresa de Engenharia para Reforma do Pátio da Feira Amaro Alves de Souza, no Centro do Município de São Lourenço da Mata/PE</t>
  </si>
  <si>
    <t>SENTRA SERVIÇOS E EMPREENDIM,ENTOS LTDA</t>
  </si>
  <si>
    <t>Tomada de Preços 003/2016</t>
  </si>
  <si>
    <t>Contratação de Empresa de Engenharia Para Reforma da Quadra de Areia com Alambrado e Reforma da Praça José Antônio da Silva, Localizados Rua Guabiraba na Vila Ercina Lapenda  no Município de São Lourenço da Mata/PE</t>
  </si>
  <si>
    <t>SENTRA SERV. E EMPREEND. LTDA</t>
  </si>
  <si>
    <t>Carta- Convite  018/2016</t>
  </si>
  <si>
    <t>Contratação da Empresa de Engenharia para Construção de 20 (Vinte) Pórticos em Estrutura Metálica, nas Entradas dos Bairros do Município de São Lourenço da Mata-PE</t>
  </si>
  <si>
    <t>M A DA SILVA CONSTRUTORA E SERVIÇOS EIRELI - EPP</t>
  </si>
  <si>
    <t>Carta- Convite  008/2016</t>
  </si>
  <si>
    <t>Contratação de Empresa de Engenharia para Construção de Unidade Básica de Saúde no Engenho Concórdia no Município de São Lourenço da Mata/PE</t>
  </si>
  <si>
    <t>M&amp;M EMPREENDIMENTO E INCORPORAÇÃO LTDA ME</t>
  </si>
  <si>
    <t>Carta- Convite  024/2016</t>
  </si>
  <si>
    <t>Contratação de Empresa de Engenharia para Execução de Guarda-Corpo para Pontes e Canais, Loca Município de São Lourenço da Mata/PE</t>
  </si>
  <si>
    <t xml:space="preserve">D’ GUILHERME CONSTRUTORA EIRELI ME </t>
  </si>
  <si>
    <t>Carta-Convite 014/2016</t>
  </si>
  <si>
    <t>Contratação de Empresa de Engenharia para Execução de Reforma do Centro de Reabilitação de Fisioterapia, Localizada na Rua Alcântara, no Centro do Município de São Lourenço da Mata-PE</t>
  </si>
  <si>
    <t>Carta- Convite  027/2016</t>
  </si>
  <si>
    <t>Contratação de Empresa de Engenharia para Execução de Serviços de  Reforma na Creche Municipal Rosina  Labanca Localizada na Rua 18, s/n°, Bairro Parque Capibaribe no Município de São Lourenço da Mata-PE</t>
  </si>
  <si>
    <t>Carta- Convite  025/2016</t>
  </si>
  <si>
    <t>Contratação de Empresa de Engenharia para Execução de Drenagem com Construção de Ponta de Ala, Localizado no Bairro de Constantino, no Município de São Lourenço da Mata/PE</t>
  </si>
  <si>
    <t>17.653.616/0001-64</t>
  </si>
  <si>
    <t xml:space="preserve">J.C.M  CONSTRUÇÕES LTDA ME </t>
  </si>
  <si>
    <t>Dispensa 008/2016</t>
  </si>
  <si>
    <t>CONTRATAÇÃO DA EMPRESA DE ENGENHARIA PARA REFORMA DA CRECHE UMUARAMA LOCALIZADA NA 1ª TRAVESSA DUQUE DE CAXIAS, Nº 29, BAIRRO UMUARAMA, NO MUNICÍPIO DE SÃO LOURENÇO DA MATA-PE</t>
  </si>
  <si>
    <t>Dispensa 016/2016</t>
  </si>
  <si>
    <t>Contratação da Empresa de Engenharia para Execução de Drenagem em Canal por trás da Casa nº 49 da Rua Dr. José Sotero Souza, Centro do Município de São Lourenço da Mata-PE</t>
  </si>
  <si>
    <t>D’ GUILHERME CONSTRUTORA EIRELI ME</t>
  </si>
  <si>
    <t>APOIO A PROJETO DE INFRAESTRUTURA TURISTICA: CONSTRUÇÃO DO CENTRO DE CULTURA E INFOMAÇÕES TURISTICAS.</t>
  </si>
  <si>
    <t>MUNISTERIO DO TURISMO</t>
  </si>
  <si>
    <t>CONSTRUÇAO DE UPINHA MATRIZ DA LUZ</t>
  </si>
  <si>
    <t>SECRETARIA DE PLANEJAMENTO GOVERNO DE PE</t>
  </si>
  <si>
    <t>CONSTRUÇAO DO CENTRO MULTICULTURAL</t>
  </si>
  <si>
    <t>OBRAS DE CONTENÇÃO DE ENCOSTAS EM AREAS DE RISCO EM SÃO LOURENÇO DA MATA MCMV</t>
  </si>
  <si>
    <t>APOIO A PROJETO DE INFRAESTRUTURA TURISTICA REVITALIZAÇAO E IMPLEMENTAÇAO DA PRAÇA DR. ARAUJO SOBRINHO</t>
  </si>
  <si>
    <t>MINISTERIO DO TURISMO</t>
  </si>
  <si>
    <t>CONSTRUÇAO DE UPINHA IMPERIAL</t>
  </si>
  <si>
    <t>CONSTRUÇÃO DA PEC MODELO M2</t>
  </si>
  <si>
    <t xml:space="preserve">MINISTERIO DA CULTURA </t>
  </si>
  <si>
    <t>REFORMA DO PATIO DA FEIRA AMARO ALVES</t>
  </si>
  <si>
    <t>REFORMA DO MERCADO DE TIÚMA</t>
  </si>
  <si>
    <t>REFORMA E MODERNIZAÇÃO GINASIO DE ESPORTE - O PEREIRÃO  - NO MUNICIPIO DE SÃO LOURENÇO DA MATA/PE.</t>
  </si>
  <si>
    <t xml:space="preserve">MINISTERIO DE ESPORTE </t>
  </si>
  <si>
    <t xml:space="preserve"> REFORMA DO CAMPO DE FUTEBOL</t>
  </si>
  <si>
    <t>MINISTERIO DOS ESPORTES</t>
  </si>
  <si>
    <t>SERRA TALHADA</t>
  </si>
  <si>
    <t>TP005/2011</t>
  </si>
  <si>
    <t>Serviços de Construção de uma Cozinha Comunitária no Bairro Bom Jesus.</t>
  </si>
  <si>
    <t>Governo Federal</t>
  </si>
  <si>
    <t>09.477.628/0001-57</t>
  </si>
  <si>
    <t>Immobiliare Construtora e Incorporadora Ltda.</t>
  </si>
  <si>
    <t>071/2011</t>
  </si>
  <si>
    <t>Contratação de Empresa para Execução do Serviços de Construção de Cobertura da Quadra Poliesportiva 627m², Localizada na Escola Vicente Inácio de Oliveira no Bairro Mutirão.</t>
  </si>
  <si>
    <t>20.530.271/0001-66</t>
  </si>
  <si>
    <t>RVG - Construtora e Serviços Ltda</t>
  </si>
  <si>
    <t>12/03/2015</t>
  </si>
  <si>
    <t>CV005/2015</t>
  </si>
  <si>
    <t>Contratação de Pessoa Jurídica para Execução dos Serviços de Reforma da Praça da Avenida Afonso Magalhães, entre o nº150 e nº44</t>
  </si>
  <si>
    <t>Meta Construções e Empreendimento Ltda</t>
  </si>
  <si>
    <t>045/2015</t>
  </si>
  <si>
    <t>Contratação de Empresa para Construção de Pilares na Quadra Luiza Kehrle, deste Município</t>
  </si>
  <si>
    <t>20.229.039/0001-92</t>
  </si>
  <si>
    <t>J. Matos Construtora Ltda.</t>
  </si>
  <si>
    <t>135/2015</t>
  </si>
  <si>
    <t>20/09/2015</t>
  </si>
  <si>
    <t>SERTÂNIA</t>
  </si>
  <si>
    <t>TP 006/2011</t>
  </si>
  <si>
    <t>Construção de Creche TIPO C</t>
  </si>
  <si>
    <t>04.628.047/0001-55</t>
  </si>
  <si>
    <t>Construtora Valério</t>
  </si>
  <si>
    <t>085/2011</t>
  </si>
  <si>
    <t>05/01/2012</t>
  </si>
  <si>
    <t>TP 006/2016</t>
  </si>
  <si>
    <t>Construção de Muradas nas Creches Tipo B e Tipo C</t>
  </si>
  <si>
    <t>10.581.445/0001-66</t>
  </si>
  <si>
    <t>João Gualberto Rufino de Siqueira - ME</t>
  </si>
  <si>
    <t>130/2014</t>
  </si>
  <si>
    <t>Convite 009/2014</t>
  </si>
  <si>
    <t xml:space="preserve">Abastecimento de água no Distrito Albuquerque-Né e Waldemar Siqueira </t>
  </si>
  <si>
    <t>136/2014</t>
  </si>
  <si>
    <t xml:space="preserve">Abastecimento d'água no Distrito de Albuquerque Né e Povoado Waldemar Siqueira </t>
  </si>
  <si>
    <t>CONSTRUÇÃO DE SETE (07) BOX NA ÁERA EXTERNA DO MERCADO PÚBLICO MUNICIPAL</t>
  </si>
  <si>
    <t>ELETROPISCA INSTALAÇÕES LTDA-ME</t>
  </si>
  <si>
    <t>073/2015</t>
  </si>
  <si>
    <t>SURUBIM</t>
  </si>
  <si>
    <t>T.P.  N°002/2014 PROC. LIC. N°021/2014</t>
  </si>
  <si>
    <t>Ampliação e Reforma das Instalações Físicas da Policlínica Municipal do Surubim, Visando á Tranformação em uma Unidade de Pronto Atendimento- UPA, Tipo I, Com Adequações, no Município de Surubim.</t>
  </si>
  <si>
    <t>055/2014</t>
  </si>
  <si>
    <t>Contratação de empresa de enganharia para construção de 05(cinco) UBS- Unidades Basicas de Saúde, em diversas localidades no Município de Tacaimbó/PE</t>
  </si>
  <si>
    <t>Ministerio da Saude</t>
  </si>
  <si>
    <t xml:space="preserve"> 10.570.642/0001-80                                                                                                                                                         15.088.207/0001-37</t>
  </si>
  <si>
    <t xml:space="preserve">Construtora Leite Barros Ltda - ME   (Lote I e IV) / S.A Souza Construtora Ltda- EPP  (Lote II,III e V) </t>
  </si>
  <si>
    <t>039/2014                     040/2014</t>
  </si>
  <si>
    <t>PREGÃO PRESENCIAL 001/2016</t>
  </si>
  <si>
    <t>CONSTRUÇÃO DE UMA CRECHE PADRÃO FNDE TIPO 2 NESTE MUNICÍPIO</t>
  </si>
  <si>
    <t>GM RAMOS CONSTRUÇÕES LTDA - ME</t>
  </si>
  <si>
    <t>TOMADA DE PREÇOS 002/2014</t>
  </si>
  <si>
    <t>CONSTRUÇÃO DE QUADRA COBERTA COM VESTIÁRIO (25,80X38m), PADRÃO FNDE, NESTE MUNICÍPIO.</t>
  </si>
  <si>
    <t>AS SOUZA CONSTRUTORA LTDA EPP</t>
  </si>
  <si>
    <t>038/2014</t>
  </si>
  <si>
    <t>TACARATU</t>
  </si>
  <si>
    <t>Tomada de Preços /  002/2014</t>
  </si>
  <si>
    <t>Construção de Unidade Básica de Saúde na Agrovila 09</t>
  </si>
  <si>
    <t>S. A Souza Construtora Ltda ME</t>
  </si>
  <si>
    <t>TAQUARITINGA DO NORTE</t>
  </si>
  <si>
    <t>TP015/2014</t>
  </si>
  <si>
    <t>Construção de Quadra Coberta na Escola Padre Ibiapina – Gravatá do Ibiapina</t>
  </si>
  <si>
    <t xml:space="preserve">ACR CONSULTORIA E PROJETOS LTDA. </t>
  </si>
  <si>
    <t>141/2014</t>
  </si>
  <si>
    <t>TEREZINHA</t>
  </si>
  <si>
    <t>Contratação de empresa especializada para prestação de serviços de construção de uma Unidade Básica de Saúde</t>
  </si>
  <si>
    <t>S. A SOUZA CONSTRUTORA LTDA</t>
  </si>
  <si>
    <t>TERRA NOVA</t>
  </si>
  <si>
    <t>CV 004/2016</t>
  </si>
  <si>
    <t>Execução de obra e serviços de engenharia relativos a melhoria sanitárias tipo construção de redes de esgoto e limpeza de fossas já existentes em diversas ruas, na sede do município e povoado do Guarani.</t>
  </si>
  <si>
    <t xml:space="preserve">J. N. Construtora Eireli - EPP </t>
  </si>
  <si>
    <t>TIMBAÚBA</t>
  </si>
  <si>
    <t>TOMADA DE PREÇOS 001/2014 PROCESSO 031/2014</t>
  </si>
  <si>
    <t>CONSTRUÇÃO DE UMA COBERTA NA QUADRA POLIESPORTIVA DA ESCOLA DOM BOSCO</t>
  </si>
  <si>
    <t>Contratação de empresa de Engenharia para execução dos serviços em diversas ruas e em diversos bairros da cidade de Toritama, com material e mão-de-obra da empreiteira.</t>
  </si>
  <si>
    <t>Ogel - Obras Gerais Ltda - EPP</t>
  </si>
  <si>
    <t>TUPARETAMA</t>
  </si>
  <si>
    <t xml:space="preserve"> TP-001/2014</t>
  </si>
  <si>
    <t xml:space="preserve">CONSTRUÇÃO DE UNIDADE BÁSICA DE SAÚDE NO DISTRITO DE SANTA RITA </t>
  </si>
  <si>
    <t>08.561.439/0001-03</t>
  </si>
  <si>
    <t>PITOMBEIRA LTDA-EPP</t>
  </si>
  <si>
    <t>020/2014 - CPL</t>
  </si>
  <si>
    <t>CONVITE N°015/2016</t>
  </si>
  <si>
    <t xml:space="preserve">REFORMA E AMPLIAÇÃO DO HOSPITAL NA SEDE DO MUNICIPIO </t>
  </si>
  <si>
    <t xml:space="preserve">FEM </t>
  </si>
  <si>
    <t>J. ANCHIETA SILVA LTDA</t>
  </si>
  <si>
    <t>070/2014-CPL</t>
  </si>
  <si>
    <t>VERTENTES</t>
  </si>
  <si>
    <t>CONSTRUÇÃO DE SISTEMA DE ESGOTAMENTO SANITÁRIO NO LOTEAMENTO MANOEL DE SOUZA LEAL</t>
  </si>
  <si>
    <t>08.320.395/0001-96</t>
  </si>
  <si>
    <t>ASSOCIAÇÃO SALLUS ET CÁRITAS</t>
  </si>
  <si>
    <t>PMV/ASC Nº 001/2010</t>
  </si>
  <si>
    <t>TP- Nº 004/2014 – PROCESSO LICITATÓRIO Nº 057/2014</t>
  </si>
  <si>
    <t>CONSTRUÇÃO DE SANEAMENTO NA CIDADE, NAS LOCALIDADES: ALTO DO CRUZEIRO, RUA PROFESSOR FRANCISCO PEREIRA COELHO, ACESSO A RUA JOAQUIM BARBOSA DA SILVA, GRAVATAZINHO, LOTEAMENTO DANILO ANDRADE E NOS DISTRITOS CHÃ DO JUNCO E CAPELA NOVA, EM VERTENTES</t>
  </si>
  <si>
    <t>PROQUALYT ENGENHARIA LTDA</t>
  </si>
  <si>
    <t>271/2014</t>
  </si>
  <si>
    <t>VICÊNCIA</t>
  </si>
  <si>
    <t>TP 06/2017</t>
  </si>
  <si>
    <t>Contrução de uma Unidade Básica de Saúde Tipo 1 Localizada Sitio Tejo</t>
  </si>
  <si>
    <t>UBS Nº 10168235000/110007 MINISTÉRIO DA SAÚDE</t>
  </si>
  <si>
    <t>13.515.645/0001-49</t>
  </si>
  <si>
    <t>TR Contrutora LTDA - ME</t>
  </si>
  <si>
    <t>Pregão 002/2014</t>
  </si>
  <si>
    <t>Unidade Básica de Saúde da Família na Travessa Álvaro Tavares Veiga no Lot. Nova Vicência</t>
  </si>
  <si>
    <t>05.506.000/0001-81</t>
  </si>
  <si>
    <t>MAV. CONSULTORIA E SERVIÇOS  LTDA</t>
  </si>
  <si>
    <t>Construção de Muro de Arrimo do Distrito de Murupé.</t>
  </si>
  <si>
    <t>EMPRESA VASCONCELOS &amp; MAGALHÃES EMPREENDIMENTOS LTDA</t>
  </si>
  <si>
    <t>RECONSTRUÇÃO, REVITALIZAÇÃO E PAISAGISMO DA PRAÇA DRºMARIO RAMOS DE ANDRADE LIMA. FEM 2014</t>
  </si>
  <si>
    <t>BATISTA E VASCONCELOS LTDA-ME</t>
  </si>
  <si>
    <t>046/2014</t>
  </si>
  <si>
    <t>Observações da Auditoria</t>
  </si>
  <si>
    <t>Obra Concluída, aguardando a liberação de recursos por parte da CEF para efetuar o pagamento.</t>
  </si>
  <si>
    <t>Obra(s) identificada(s) como paralisada(s) em 2018 e não consta(m) no mapa de obras de 2018</t>
  </si>
  <si>
    <t>Identificada paralisada em 2016</t>
  </si>
  <si>
    <t>Paralisada/
a ser licitada</t>
  </si>
  <si>
    <t>Rescisão em 19/01/2017</t>
  </si>
  <si>
    <t>Inacabada/
Paralisada</t>
  </si>
  <si>
    <t xml:space="preserve">A ser distratada </t>
  </si>
  <si>
    <t>A ser licitada</t>
  </si>
  <si>
    <t>A iniciar</t>
  </si>
  <si>
    <t>Não finda</t>
  </si>
  <si>
    <t>CONTRATO ENCERRADO EM PROCESSO ADMINISTRATIVO.</t>
  </si>
  <si>
    <t/>
  </si>
  <si>
    <t xml:space="preserve">Solicitado Prorrogação de Prazo do Convênio e Contrato encerrado </t>
  </si>
  <si>
    <t>Concluída em check list - termo de entrega provisório</t>
  </si>
  <si>
    <t>paralisada</t>
  </si>
  <si>
    <t>Concluída em check list - termo de Entrega Provisória</t>
  </si>
  <si>
    <t>TERMO DE ACEITAÇÃO PROVISÓRIO</t>
  </si>
  <si>
    <t>Concluída com Termo de Entrega Definitiva</t>
  </si>
  <si>
    <t xml:space="preserve">INACABADA </t>
  </si>
  <si>
    <t xml:space="preserve">encerrado  </t>
  </si>
  <si>
    <t xml:space="preserve">andamento  </t>
  </si>
  <si>
    <t>Inacabada/Distratada</t>
  </si>
  <si>
    <t>distratado</t>
  </si>
  <si>
    <t>distratada</t>
  </si>
  <si>
    <t>RECISÃO E LICITADA O SALDO</t>
  </si>
  <si>
    <t>CONTRATO RESCINDIDO</t>
  </si>
  <si>
    <t>16.464,89</t>
  </si>
  <si>
    <t>OBRA DESTRATADA</t>
  </si>
  <si>
    <t>Não Iniciada</t>
  </si>
  <si>
    <t>Sem Informação</t>
  </si>
  <si>
    <t>Esta aguardando parecer juridico para que seja devolvido o recurso devido a esta obra.</t>
  </si>
  <si>
    <t>Paralizada</t>
  </si>
  <si>
    <t>Desonerado</t>
  </si>
  <si>
    <t>OBRA PARALIZADA</t>
  </si>
  <si>
    <t>OBRA PARALISADA</t>
  </si>
  <si>
    <t>AGUARDA PROCESSO LICITATÓRIO</t>
  </si>
  <si>
    <t>NÃO CONCLUÍDA</t>
  </si>
  <si>
    <t xml:space="preserve">EM NOVO PROCESSO LICITATÓRIO </t>
  </si>
  <si>
    <t>CONTRATO RESCINDIDO – OBRA LICITADA NOVAMENTE</t>
  </si>
  <si>
    <t xml:space="preserve">CONCLUÍDO </t>
  </si>
  <si>
    <t>Deserta</t>
  </si>
  <si>
    <t>em processo rescisorio</t>
  </si>
  <si>
    <t>Não iniciou</t>
  </si>
  <si>
    <t xml:space="preserve"> 5.030,494,76 </t>
  </si>
  <si>
    <t>Concluida.</t>
  </si>
  <si>
    <t>Concluída.</t>
  </si>
  <si>
    <t xml:space="preserve">PARALISADO </t>
  </si>
  <si>
    <t>OBRA NÃO INICIADA</t>
  </si>
  <si>
    <t>CLÁSULA SUSPENSIVA ENCERRADA, CONTRATO ANULADO</t>
  </si>
  <si>
    <t>CONTRATO COM A EMPRESA ENCERRADO</t>
  </si>
  <si>
    <t>SOLICITADO A CAIXA O ENCERRAMENTO DO CONTRATO COM FUNCIONABILIDADE</t>
  </si>
  <si>
    <t>PARALIZADO / CONTRATO ENCERRADO (AGUARDANDO A PRESTAÇÃO DE CONTAS)</t>
  </si>
  <si>
    <t>EM ELABORAÇÃO PLANILHA DO SALDO A LICITAR E ELABORAÇÃO DE NOVA PLANILHA DE SERVIÇOS DANIFICADOS</t>
  </si>
  <si>
    <t>À LICITAR</t>
  </si>
  <si>
    <t>Em elaboração de projetos</t>
  </si>
  <si>
    <t>Cancelada - Devido a falta de recursos,fez-se necessário a recisão contratual, sendo os serviços lançados com reprogramação para recursos do FEM</t>
  </si>
  <si>
    <t>Houve Distrato e os serviços remanescentes foram licitados e executados.</t>
  </si>
  <si>
    <t>CONCLUÍDA, RESTANTE DO VALOR ESTORNADO</t>
  </si>
  <si>
    <t>Edificações Administrativas Diversas</t>
  </si>
  <si>
    <t>COMPANHIA ESTADUAL DE HABITAÇÃO E OBRAS</t>
  </si>
  <si>
    <t>Realização das obras de adequação da II Perimetral Metropolitana Norte, trechos: entre a PE-015 (terminal de passageiros) / Via Metropolitana Norte (Casa Caiada) / entre PE-001 (Ponto Rio Doce). Fragoso II - Etapa 02</t>
  </si>
  <si>
    <t>Obra declarada como paralisada no mapa de 2018 e não consta no mapa de obras de 2020</t>
  </si>
  <si>
    <t>Obra constante do mapa de obras de 2020.</t>
  </si>
  <si>
    <t>Autarquia de Serviços Urbanos do Recife (CSURB)</t>
  </si>
  <si>
    <t>SECRETARIA EXECUTIVA DE PROJETOS ESPECIAS</t>
  </si>
  <si>
    <t>Secretaria Executiva de Ressocialização de Pernambuco</t>
  </si>
  <si>
    <t>Percentual de Saldo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</si>
</sst>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 #,##0.00_-;_-* &quot;-&quot;??_-;_-@"/>
    <numFmt numFmtId="165" formatCode="_-&quot;R$&quot;* #,##0.00_-;\-&quot;R$&quot;* #,##0.00_-;_-&quot;R$&quot;* &quot;-&quot;??_-;_-@_-"/>
    <numFmt numFmtId="166" formatCode="&quot; &quot;#,##0.00&quot; &quot;;&quot;-&quot;#,##0.00&quot; &quot;;&quot; &quot;&quot;-&quot;#&quot; &quot;;&quot; &quot;@&quot; &quot;"/>
    <numFmt numFmtId="167" formatCode="#,##0.00&quot; &quot;;&quot;(&quot;#,##0.00&quot;)&quot;;&quot;-&quot;#&quot; &quot;;&quot; &quot;@&quot; &quot;"/>
    <numFmt numFmtId="168" formatCode="&quot; &quot;#,##0.00&quot; &quot;;&quot;-&quot;#,##0.00&quot; &quot;;&quot; -&quot;#&quot; &quot;;&quot; &quot;@&quot; &quot;"/>
    <numFmt numFmtId="169" formatCode="#,##0.00&quot; &quot;;&quot;-&quot;#,##0.00&quot; &quot;"/>
  </numFmts>
  <fonts count="21" x14ac:knownFonts="1">
    <font>
      <sz val="11"/>
      <color theme="1"/>
      <name val="Arial"/>
    </font>
    <font>
      <sz val="11"/>
      <color theme="1"/>
      <name val="Calibri"/>
      <family val="2"/>
      <scheme val="minor"/>
    </font>
    <font>
      <sz val="9"/>
      <color theme="1"/>
      <name val="Calibri"/>
      <family val="2"/>
    </font>
    <font>
      <b/>
      <sz val="18"/>
      <color theme="1"/>
      <name val="Arial"/>
      <family val="2"/>
    </font>
    <font>
      <sz val="10"/>
      <color theme="1"/>
      <name val="Arial"/>
      <family val="2"/>
    </font>
    <font>
      <sz val="11"/>
      <color theme="1"/>
      <name val="Arial"/>
      <family val="2"/>
    </font>
    <font>
      <b/>
      <sz val="9"/>
      <color theme="1"/>
      <name val="Calibri"/>
      <family val="2"/>
    </font>
    <font>
      <sz val="9"/>
      <color theme="1"/>
      <name val="Calibri"/>
      <family val="2"/>
    </font>
    <font>
      <sz val="9"/>
      <name val="Calibri"/>
      <family val="2"/>
    </font>
    <font>
      <sz val="9"/>
      <color rgb="FF000000"/>
      <name val="Calibri"/>
      <family val="2"/>
    </font>
    <font>
      <sz val="8"/>
      <color theme="1"/>
      <name val="Arial"/>
      <family val="2"/>
    </font>
    <font>
      <sz val="10"/>
      <name val="Arial"/>
      <family val="2"/>
    </font>
    <font>
      <sz val="11"/>
      <color rgb="FF000000"/>
      <name val="Calibri"/>
      <family val="2"/>
    </font>
    <font>
      <sz val="11"/>
      <color rgb="FF000000"/>
      <name val="Arial"/>
      <family val="2"/>
    </font>
    <font>
      <sz val="11"/>
      <color rgb="FF000000"/>
      <name val="Microsoft YaHei"/>
      <family val="2"/>
    </font>
    <font>
      <sz val="10"/>
      <color rgb="FF000000"/>
      <name val="Arial"/>
      <family val="2"/>
    </font>
    <font>
      <sz val="6"/>
      <color theme="1"/>
      <name val="Arial"/>
      <family val="2"/>
    </font>
    <font>
      <b/>
      <sz val="9"/>
      <color theme="1"/>
      <name val="Calibri"/>
      <family val="2"/>
      <scheme val="minor"/>
    </font>
    <font>
      <sz val="9"/>
      <name val="Calibri"/>
      <family val="2"/>
      <scheme val="minor"/>
    </font>
    <font>
      <sz val="9"/>
      <color theme="1"/>
      <name val="Calibri"/>
      <family val="2"/>
      <scheme val="minor"/>
    </font>
    <font>
      <sz val="9"/>
      <color theme="1"/>
      <name val="Arial"/>
      <family val="2"/>
    </font>
  </fonts>
  <fills count="9">
    <fill>
      <patternFill patternType="none"/>
    </fill>
    <fill>
      <patternFill patternType="gray125"/>
    </fill>
    <fill>
      <patternFill patternType="solid">
        <fgColor rgb="FF00FF00"/>
        <bgColor rgb="FF00FF00"/>
      </patternFill>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6" fontId="12" fillId="0" borderId="0"/>
    <xf numFmtId="168" fontId="12" fillId="0" borderId="0"/>
    <xf numFmtId="167" fontId="13" fillId="0" borderId="0" applyFont="0" applyBorder="0" applyProtection="0"/>
    <xf numFmtId="167" fontId="13" fillId="0" borderId="0" applyFont="0" applyBorder="0" applyProtection="0"/>
    <xf numFmtId="43" fontId="1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14" fillId="0" borderId="0"/>
    <xf numFmtId="0" fontId="15" fillId="0" borderId="0" applyNumberFormat="0" applyBorder="0" applyProtection="0"/>
    <xf numFmtId="169" fontId="12" fillId="0" borderId="0" applyFill="0" applyBorder="0" applyAlignment="0" applyProtection="0"/>
  </cellStyleXfs>
  <cellXfs count="174">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14" fontId="2" fillId="0" borderId="0" xfId="0" applyNumberFormat="1" applyFont="1" applyAlignment="1">
      <alignment horizontal="center" vertical="center"/>
    </xf>
    <xf numFmtId="43" fontId="2" fillId="0" borderId="0" xfId="1" applyFont="1" applyAlignment="1">
      <alignment vertical="center"/>
    </xf>
    <xf numFmtId="0" fontId="7" fillId="0" borderId="0" xfId="0" applyFont="1" applyAlignment="1">
      <alignment vertical="center"/>
    </xf>
    <xf numFmtId="0" fontId="8" fillId="0" borderId="4" xfId="0" applyFont="1" applyBorder="1" applyAlignment="1">
      <alignment vertical="center" wrapText="1"/>
    </xf>
    <xf numFmtId="0" fontId="8" fillId="0" borderId="2" xfId="0" applyFont="1" applyBorder="1" applyAlignment="1">
      <alignment vertical="center" wrapText="1"/>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xf>
    <xf numFmtId="0" fontId="7" fillId="0" borderId="2" xfId="0" applyFont="1" applyBorder="1" applyAlignment="1">
      <alignment horizontal="center" vertical="center"/>
    </xf>
    <xf numFmtId="14" fontId="7" fillId="0" borderId="2" xfId="0" applyNumberFormat="1" applyFont="1" applyBorder="1" applyAlignment="1">
      <alignment horizontal="center" vertical="center"/>
    </xf>
    <xf numFmtId="43" fontId="7" fillId="0" borderId="2" xfId="1" applyFont="1" applyBorder="1" applyAlignment="1">
      <alignment horizontal="right" vertical="center"/>
    </xf>
    <xf numFmtId="43" fontId="7" fillId="0" borderId="2" xfId="1" applyFont="1" applyBorder="1" applyAlignment="1">
      <alignment vertical="center"/>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4" fontId="7" fillId="0" borderId="2" xfId="0" applyNumberFormat="1" applyFont="1" applyBorder="1" applyAlignment="1">
      <alignment horizontal="center" vertical="center" wrapText="1"/>
    </xf>
    <xf numFmtId="43" fontId="7" fillId="0" borderId="2" xfId="1" applyFont="1" applyBorder="1" applyAlignment="1">
      <alignment horizontal="center" vertical="center"/>
    </xf>
    <xf numFmtId="49" fontId="9" fillId="5" borderId="2" xfId="0" applyNumberFormat="1"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xf>
    <xf numFmtId="49" fontId="7" fillId="0" borderId="5" xfId="0" applyNumberFormat="1" applyFont="1" applyBorder="1" applyAlignment="1">
      <alignment horizontal="center" vertical="center"/>
    </xf>
    <xf numFmtId="14" fontId="7" fillId="0" borderId="5" xfId="0" applyNumberFormat="1" applyFont="1" applyBorder="1" applyAlignment="1">
      <alignment horizontal="center" vertical="center"/>
    </xf>
    <xf numFmtId="43" fontId="7" fillId="0" borderId="5" xfId="1" applyFont="1" applyBorder="1" applyAlignment="1">
      <alignment horizontal="right" vertical="center"/>
    </xf>
    <xf numFmtId="0" fontId="4" fillId="0" borderId="0" xfId="0" applyFont="1" applyAlignment="1">
      <alignment vertical="center" wrapText="1"/>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49" fontId="8" fillId="0" borderId="2" xfId="0" applyNumberFormat="1" applyFont="1" applyBorder="1" applyAlignment="1">
      <alignment horizontal="center" vertical="center" wrapText="1"/>
    </xf>
    <xf numFmtId="43" fontId="2" fillId="0" borderId="0" xfId="1" applyFont="1" applyAlignment="1">
      <alignment horizontal="right" vertical="center"/>
    </xf>
    <xf numFmtId="43" fontId="8" fillId="0" borderId="2" xfId="1" applyFont="1" applyBorder="1" applyAlignment="1">
      <alignment horizontal="right" vertical="center"/>
    </xf>
    <xf numFmtId="43" fontId="7" fillId="0" borderId="4" xfId="1" applyFont="1" applyBorder="1" applyAlignment="1">
      <alignment horizontal="right" vertical="center"/>
    </xf>
    <xf numFmtId="43" fontId="9" fillId="5" borderId="2" xfId="1" applyFont="1" applyFill="1" applyBorder="1" applyAlignment="1">
      <alignment horizontal="right" vertical="center" wrapText="1"/>
    </xf>
    <xf numFmtId="0" fontId="7" fillId="0" borderId="6" xfId="0" applyFont="1" applyBorder="1" applyAlignment="1">
      <alignment horizontal="left" vertical="center"/>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6" xfId="0" applyFont="1" applyBorder="1" applyAlignment="1">
      <alignment vertical="center" wrapText="1"/>
    </xf>
    <xf numFmtId="49" fontId="7" fillId="0" borderId="6" xfId="0" applyNumberFormat="1" applyFont="1" applyBorder="1" applyAlignment="1">
      <alignment horizontal="center" vertical="center" wrapText="1"/>
    </xf>
    <xf numFmtId="49" fontId="7" fillId="0" borderId="6" xfId="0" applyNumberFormat="1" applyFont="1" applyBorder="1" applyAlignment="1">
      <alignment horizontal="left" vertical="center" wrapText="1"/>
    </xf>
    <xf numFmtId="49" fontId="7"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wrapText="1"/>
    </xf>
    <xf numFmtId="14" fontId="7" fillId="0" borderId="6" xfId="0" applyNumberFormat="1" applyFont="1" applyBorder="1" applyAlignment="1">
      <alignment horizontal="center" vertical="center"/>
    </xf>
    <xf numFmtId="43" fontId="7" fillId="0" borderId="6" xfId="1" applyFont="1" applyBorder="1" applyAlignment="1">
      <alignment horizontal="right" vertical="center"/>
    </xf>
    <xf numFmtId="43" fontId="7" fillId="0" borderId="6" xfId="1" applyFont="1" applyBorder="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0" fontId="0" fillId="0" borderId="0" xfId="0" applyFont="1" applyAlignment="1">
      <alignment vertical="center"/>
    </xf>
    <xf numFmtId="0" fontId="7" fillId="0" borderId="4" xfId="0" applyFont="1" applyBorder="1" applyAlignment="1">
      <alignment vertical="center"/>
    </xf>
    <xf numFmtId="0" fontId="7" fillId="0" borderId="2" xfId="0" applyFont="1" applyBorder="1" applyAlignment="1">
      <alignment horizontal="left" vertical="center"/>
    </xf>
    <xf numFmtId="0" fontId="7" fillId="6" borderId="6" xfId="0" applyFont="1" applyFill="1" applyBorder="1" applyAlignment="1">
      <alignment vertical="center"/>
    </xf>
    <xf numFmtId="0" fontId="7" fillId="6" borderId="6" xfId="0" applyFont="1" applyFill="1" applyBorder="1" applyAlignment="1">
      <alignment vertical="center" wrapText="1"/>
    </xf>
    <xf numFmtId="0" fontId="7" fillId="6" borderId="6" xfId="0" applyFont="1" applyFill="1" applyBorder="1" applyAlignment="1">
      <alignment horizontal="center" vertical="center"/>
    </xf>
    <xf numFmtId="0" fontId="7" fillId="6" borderId="6" xfId="0" applyFont="1" applyFill="1" applyBorder="1" applyAlignment="1">
      <alignment horizontal="left" vertical="center"/>
    </xf>
    <xf numFmtId="43" fontId="7" fillId="6" borderId="6" xfId="1" applyFont="1" applyFill="1" applyBorder="1" applyAlignment="1">
      <alignment horizontal="right" vertical="center"/>
    </xf>
    <xf numFmtId="14" fontId="7" fillId="6" borderId="6" xfId="0" applyNumberFormat="1" applyFont="1" applyFill="1" applyBorder="1" applyAlignment="1">
      <alignment horizontal="center" vertical="center"/>
    </xf>
    <xf numFmtId="43" fontId="7" fillId="6" borderId="6" xfId="1" applyFont="1" applyFill="1" applyBorder="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14" fontId="10" fillId="0" borderId="0" xfId="0" applyNumberFormat="1" applyFont="1" applyAlignment="1">
      <alignment horizontal="center" vertical="center"/>
    </xf>
    <xf numFmtId="43" fontId="0" fillId="0" borderId="0" xfId="1" applyFont="1" applyAlignment="1">
      <alignment horizontal="right" vertical="center"/>
    </xf>
    <xf numFmtId="14" fontId="0" fillId="0" borderId="0" xfId="0" applyNumberFormat="1" applyFont="1" applyAlignment="1">
      <alignment horizontal="center" vertical="center"/>
    </xf>
    <xf numFmtId="43" fontId="0" fillId="0" borderId="0" xfId="1" applyFont="1" applyAlignment="1">
      <alignment vertical="center"/>
    </xf>
    <xf numFmtId="0" fontId="7" fillId="0" borderId="8" xfId="0" applyFont="1" applyBorder="1" applyAlignment="1">
      <alignment vertical="center"/>
    </xf>
    <xf numFmtId="0" fontId="7" fillId="6" borderId="8" xfId="0" applyFont="1" applyFill="1" applyBorder="1" applyAlignment="1">
      <alignment vertical="center"/>
    </xf>
    <xf numFmtId="0" fontId="7" fillId="6" borderId="6"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49" fontId="7" fillId="7" borderId="2" xfId="0" applyNumberFormat="1" applyFont="1" applyFill="1" applyBorder="1" applyAlignment="1">
      <alignment horizontal="left" vertical="center" wrapText="1"/>
    </xf>
    <xf numFmtId="10" fontId="7" fillId="0" borderId="6" xfId="2" applyNumberFormat="1" applyFont="1" applyBorder="1" applyAlignment="1">
      <alignment horizontal="center" vertical="center"/>
    </xf>
    <xf numFmtId="0" fontId="6" fillId="6"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0" fillId="0" borderId="0" xfId="0" applyFont="1" applyAlignment="1">
      <alignment vertical="center"/>
    </xf>
    <xf numFmtId="49" fontId="7" fillId="0" borderId="1" xfId="0" applyNumberFormat="1" applyFont="1" applyBorder="1" applyAlignment="1">
      <alignment horizontal="center" vertical="center"/>
    </xf>
    <xf numFmtId="0" fontId="18" fillId="0" borderId="7" xfId="0" applyFont="1" applyBorder="1" applyAlignment="1" applyProtection="1">
      <alignment vertical="center" wrapText="1"/>
      <protection locked="0"/>
    </xf>
    <xf numFmtId="0" fontId="18" fillId="0" borderId="6" xfId="0" applyFont="1" applyBorder="1" applyAlignment="1" applyProtection="1">
      <alignment vertical="center" wrapText="1"/>
      <protection locked="0"/>
    </xf>
    <xf numFmtId="49" fontId="19" fillId="0" borderId="6" xfId="0" applyNumberFormat="1" applyFont="1" applyBorder="1" applyAlignment="1" applyProtection="1">
      <alignment horizontal="center" vertical="center" wrapText="1"/>
      <protection locked="0"/>
    </xf>
    <xf numFmtId="49" fontId="19" fillId="0" borderId="6" xfId="0" applyNumberFormat="1" applyFont="1" applyBorder="1" applyAlignment="1" applyProtection="1">
      <alignment horizontal="justify" vertical="center" wrapText="1"/>
      <protection locked="0"/>
    </xf>
    <xf numFmtId="49" fontId="19" fillId="0" borderId="6" xfId="0" applyNumberFormat="1" applyFont="1" applyBorder="1" applyAlignment="1" applyProtection="1">
      <alignment vertical="center"/>
      <protection locked="0"/>
    </xf>
    <xf numFmtId="49" fontId="19" fillId="0" borderId="6" xfId="0" applyNumberFormat="1" applyFont="1" applyBorder="1" applyAlignment="1" applyProtection="1">
      <alignment vertical="center" wrapText="1"/>
      <protection locked="0"/>
    </xf>
    <xf numFmtId="43" fontId="19" fillId="0" borderId="6" xfId="1" applyFont="1" applyBorder="1" applyAlignment="1" applyProtection="1">
      <alignment vertical="center"/>
      <protection locked="0"/>
    </xf>
    <xf numFmtId="49" fontId="19" fillId="0" borderId="6" xfId="0" applyNumberFormat="1" applyFont="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0" fontId="18" fillId="0" borderId="6" xfId="0" applyFont="1" applyBorder="1" applyAlignment="1">
      <alignment vertical="center" wrapText="1"/>
    </xf>
    <xf numFmtId="0" fontId="18" fillId="0" borderId="6" xfId="0" applyFont="1" applyBorder="1" applyAlignment="1">
      <alignment horizontal="center" vertical="center" wrapText="1"/>
    </xf>
    <xf numFmtId="49" fontId="18" fillId="0" borderId="6" xfId="0" applyNumberFormat="1" applyFont="1" applyBorder="1" applyAlignment="1">
      <alignment vertical="center" wrapText="1"/>
    </xf>
    <xf numFmtId="14" fontId="18" fillId="0" borderId="6" xfId="0" applyNumberFormat="1" applyFont="1" applyBorder="1" applyAlignment="1">
      <alignment vertical="center"/>
    </xf>
    <xf numFmtId="43" fontId="19" fillId="0" borderId="6" xfId="1" applyFont="1" applyFill="1" applyBorder="1" applyAlignment="1" applyProtection="1">
      <alignment vertical="center"/>
      <protection locked="0"/>
    </xf>
    <xf numFmtId="49" fontId="18" fillId="0" borderId="2" xfId="0" applyNumberFormat="1" applyFont="1" applyBorder="1" applyAlignment="1">
      <alignment vertical="center" wrapText="1"/>
    </xf>
    <xf numFmtId="14" fontId="18" fillId="0" borderId="2" xfId="0" applyNumberFormat="1" applyFont="1" applyBorder="1" applyAlignment="1">
      <alignment vertical="center"/>
    </xf>
    <xf numFmtId="49" fontId="19" fillId="0" borderId="2" xfId="0" applyNumberFormat="1" applyFont="1" applyBorder="1" applyAlignment="1" applyProtection="1">
      <alignment horizontal="center" vertical="center"/>
      <protection locked="0"/>
    </xf>
    <xf numFmtId="14" fontId="19" fillId="0" borderId="2" xfId="0" applyNumberFormat="1" applyFont="1" applyBorder="1" applyAlignment="1" applyProtection="1">
      <alignment horizontal="center" vertical="center"/>
      <protection locked="0"/>
    </xf>
    <xf numFmtId="0" fontId="18" fillId="0" borderId="2" xfId="0" applyFont="1" applyBorder="1" applyAlignment="1">
      <alignment vertical="center" wrapText="1"/>
    </xf>
    <xf numFmtId="49" fontId="7" fillId="0" borderId="8" xfId="0" applyNumberFormat="1" applyFont="1" applyBorder="1" applyAlignment="1">
      <alignment horizontal="center" vertical="center"/>
    </xf>
    <xf numFmtId="43" fontId="18" fillId="0" borderId="6" xfId="6" applyFont="1" applyFill="1" applyBorder="1" applyAlignment="1">
      <alignment vertical="center"/>
    </xf>
    <xf numFmtId="43" fontId="18" fillId="0" borderId="2" xfId="6" applyFont="1" applyFill="1" applyBorder="1" applyAlignment="1">
      <alignment vertical="center"/>
    </xf>
    <xf numFmtId="43" fontId="19" fillId="0" borderId="2" xfId="1" applyFont="1" applyBorder="1" applyAlignment="1" applyProtection="1">
      <alignment vertical="center"/>
      <protection locked="0"/>
    </xf>
    <xf numFmtId="0" fontId="20" fillId="0" borderId="6" xfId="0" applyFont="1" applyBorder="1" applyAlignment="1">
      <alignment horizontal="center" vertical="center" wrapText="1"/>
    </xf>
    <xf numFmtId="0" fontId="7" fillId="0" borderId="1" xfId="0" applyFont="1" applyBorder="1" applyAlignment="1">
      <alignment vertical="center"/>
    </xf>
    <xf numFmtId="49" fontId="19" fillId="0" borderId="8" xfId="0" applyNumberFormat="1" applyFont="1" applyBorder="1" applyAlignment="1" applyProtection="1">
      <alignment horizontal="center" vertical="center"/>
      <protection locked="0"/>
    </xf>
    <xf numFmtId="0" fontId="18" fillId="0" borderId="8" xfId="0" applyFont="1" applyBorder="1" applyAlignment="1">
      <alignment vertical="center"/>
    </xf>
    <xf numFmtId="0" fontId="8" fillId="0" borderId="1" xfId="0" applyFont="1" applyBorder="1" applyAlignment="1">
      <alignment vertical="center"/>
    </xf>
    <xf numFmtId="164" fontId="7" fillId="0" borderId="1" xfId="0" applyNumberFormat="1" applyFont="1" applyBorder="1" applyAlignment="1">
      <alignment horizontal="center" vertical="center"/>
    </xf>
    <xf numFmtId="4" fontId="7" fillId="0" borderId="1" xfId="0" applyNumberFormat="1" applyFont="1" applyBorder="1" applyAlignment="1">
      <alignment vertical="center"/>
    </xf>
    <xf numFmtId="164" fontId="7" fillId="0" borderId="1" xfId="0" applyNumberFormat="1" applyFont="1" applyBorder="1" applyAlignment="1">
      <alignment vertical="center"/>
    </xf>
    <xf numFmtId="0" fontId="18" fillId="0" borderId="4" xfId="0" applyFont="1" applyBorder="1" applyAlignment="1" applyProtection="1">
      <alignment vertical="center" wrapText="1"/>
      <protection locked="0"/>
    </xf>
    <xf numFmtId="0" fontId="7" fillId="0" borderId="7" xfId="0" applyFont="1" applyBorder="1" applyAlignment="1">
      <alignment vertical="center" wrapText="1"/>
    </xf>
    <xf numFmtId="0" fontId="18" fillId="0" borderId="4" xfId="0" applyFont="1" applyBorder="1" applyAlignment="1">
      <alignment vertical="center" wrapText="1"/>
    </xf>
    <xf numFmtId="0" fontId="18" fillId="0" borderId="2" xfId="0" applyFont="1" applyBorder="1" applyAlignment="1" applyProtection="1">
      <alignment vertical="center" wrapText="1"/>
      <protection locked="0"/>
    </xf>
    <xf numFmtId="49" fontId="19" fillId="0" borderId="2" xfId="0" applyNumberFormat="1" applyFont="1" applyBorder="1" applyAlignment="1" applyProtection="1">
      <alignment horizontal="center" vertical="center" wrapText="1"/>
      <protection locked="0"/>
    </xf>
    <xf numFmtId="49" fontId="19" fillId="0" borderId="2" xfId="0" applyNumberFormat="1" applyFont="1" applyBorder="1" applyAlignment="1" applyProtection="1">
      <alignment horizontal="justify" vertical="center" wrapText="1"/>
      <protection locked="0"/>
    </xf>
    <xf numFmtId="49" fontId="19" fillId="0" borderId="2" xfId="0" applyNumberFormat="1" applyFont="1" applyBorder="1" applyAlignment="1" applyProtection="1">
      <alignment vertical="center"/>
      <protection locked="0"/>
    </xf>
    <xf numFmtId="49" fontId="19" fillId="0" borderId="2" xfId="0" applyNumberFormat="1" applyFont="1" applyBorder="1" applyAlignment="1" applyProtection="1">
      <alignment vertical="center" wrapText="1"/>
      <protection locked="0"/>
    </xf>
    <xf numFmtId="0" fontId="18" fillId="0" borderId="2" xfId="0" applyFont="1" applyBorder="1" applyAlignment="1">
      <alignment horizontal="center" vertical="center" wrapText="1"/>
    </xf>
    <xf numFmtId="43" fontId="19" fillId="0" borderId="2" xfId="1" applyFont="1" applyFill="1" applyBorder="1" applyAlignment="1" applyProtection="1">
      <alignment vertical="center"/>
      <protection locked="0"/>
    </xf>
    <xf numFmtId="49" fontId="19" fillId="0" borderId="1" xfId="0" applyNumberFormat="1" applyFont="1" applyBorder="1" applyAlignment="1" applyProtection="1">
      <alignment horizontal="center" vertical="center"/>
      <protection locked="0"/>
    </xf>
    <xf numFmtId="0" fontId="18" fillId="0" borderId="1" xfId="0" applyFont="1" applyBorder="1" applyAlignment="1">
      <alignment vertical="center"/>
    </xf>
    <xf numFmtId="0" fontId="7" fillId="0" borderId="7" xfId="0" applyFont="1" applyBorder="1" applyAlignment="1">
      <alignment vertical="center"/>
    </xf>
    <xf numFmtId="43" fontId="19" fillId="0" borderId="2" xfId="1" applyFont="1" applyFill="1" applyBorder="1" applyAlignment="1" applyProtection="1">
      <alignment horizontal="center" vertical="center"/>
      <protection locked="0"/>
    </xf>
    <xf numFmtId="43" fontId="19" fillId="0" borderId="1" xfId="1"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14" fontId="7" fillId="0" borderId="4" xfId="0" applyNumberFormat="1" applyFont="1" applyBorder="1" applyAlignment="1">
      <alignment horizontal="center" vertical="center"/>
    </xf>
    <xf numFmtId="43" fontId="7" fillId="0" borderId="4" xfId="1" applyFont="1" applyBorder="1" applyAlignment="1">
      <alignment vertical="center"/>
    </xf>
    <xf numFmtId="14" fontId="6" fillId="2" borderId="6" xfId="0" applyNumberFormat="1" applyFont="1" applyFill="1" applyBorder="1" applyAlignment="1">
      <alignment horizontal="center" vertical="center" wrapText="1"/>
    </xf>
    <xf numFmtId="43" fontId="6" fillId="2" borderId="6" xfId="1" applyFont="1" applyFill="1" applyBorder="1" applyAlignment="1">
      <alignment horizontal="center" vertical="center" wrapText="1"/>
    </xf>
    <xf numFmtId="0" fontId="0" fillId="0" borderId="0" xfId="0" applyFont="1" applyBorder="1" applyAlignment="1">
      <alignment vertical="center"/>
    </xf>
    <xf numFmtId="0" fontId="16" fillId="0" borderId="0" xfId="0" applyFont="1" applyBorder="1" applyAlignment="1">
      <alignment vertical="center" wrapText="1"/>
    </xf>
    <xf numFmtId="9" fontId="16" fillId="0" borderId="0" xfId="0" applyNumberFormat="1" applyFont="1" applyBorder="1" applyAlignment="1">
      <alignment vertical="center"/>
    </xf>
    <xf numFmtId="0" fontId="7" fillId="0" borderId="0" xfId="0" applyFont="1" applyAlignment="1">
      <alignment horizontal="left" vertical="center" wrapText="1"/>
    </xf>
    <xf numFmtId="0" fontId="8" fillId="0" borderId="0" xfId="0" applyFont="1" applyBorder="1" applyAlignment="1">
      <alignment horizontal="left" vertical="center"/>
    </xf>
    <xf numFmtId="0" fontId="6" fillId="0" borderId="0" xfId="0" applyFont="1" applyFill="1" applyBorder="1" applyAlignment="1">
      <alignment horizontal="left" vertical="center" wrapText="1"/>
    </xf>
    <xf numFmtId="0" fontId="20" fillId="0" borderId="6" xfId="0" applyFont="1" applyBorder="1" applyAlignment="1">
      <alignment horizontal="left" vertical="center" wrapText="1"/>
    </xf>
    <xf numFmtId="0" fontId="20" fillId="0" borderId="0" xfId="0" applyFont="1" applyAlignment="1">
      <alignment horizontal="left" vertical="center"/>
    </xf>
    <xf numFmtId="0" fontId="17" fillId="6" borderId="10" xfId="0" applyFont="1" applyFill="1" applyBorder="1" applyAlignment="1">
      <alignment horizontal="left" vertical="center" wrapText="1"/>
    </xf>
    <xf numFmtId="49" fontId="7"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0" fontId="6" fillId="2" borderId="6" xfId="0" applyFont="1" applyFill="1" applyBorder="1" applyAlignment="1">
      <alignment horizontal="center" vertical="center" wrapText="1"/>
    </xf>
    <xf numFmtId="0" fontId="6" fillId="2" borderId="6" xfId="0" applyFont="1" applyFill="1" applyBorder="1" applyAlignment="1">
      <alignment vertical="center"/>
    </xf>
    <xf numFmtId="0" fontId="6" fillId="2" borderId="6" xfId="0" applyFont="1" applyFill="1" applyBorder="1" applyAlignment="1">
      <alignment horizontal="left" vertical="center" wrapText="1"/>
    </xf>
    <xf numFmtId="164" fontId="6" fillId="2"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left" vertical="center"/>
    </xf>
    <xf numFmtId="0" fontId="8" fillId="0" borderId="6" xfId="0" applyFont="1" applyBorder="1" applyAlignment="1">
      <alignment vertical="center"/>
    </xf>
    <xf numFmtId="0" fontId="8" fillId="0" borderId="6" xfId="0" applyFont="1" applyBorder="1" applyAlignment="1">
      <alignment vertical="center" wrapText="1"/>
    </xf>
    <xf numFmtId="0" fontId="6" fillId="2" borderId="6" xfId="0" applyFont="1" applyFill="1" applyBorder="1" applyAlignment="1">
      <alignment horizontal="center" vertical="center" wrapText="1"/>
    </xf>
    <xf numFmtId="49" fontId="7" fillId="0" borderId="4" xfId="0" applyNumberFormat="1" applyFont="1" applyBorder="1" applyAlignment="1">
      <alignment horizontal="left" vertical="center" wrapText="1"/>
    </xf>
    <xf numFmtId="49" fontId="7" fillId="0" borderId="4"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2" xfId="0" applyNumberFormat="1" applyFont="1" applyFill="1" applyBorder="1" applyAlignment="1">
      <alignment horizontal="left" vertical="center" wrapText="1"/>
    </xf>
    <xf numFmtId="49" fontId="19" fillId="0" borderId="5" xfId="0" applyNumberFormat="1" applyFont="1" applyBorder="1" applyAlignment="1" applyProtection="1">
      <alignment horizontal="center" vertical="center"/>
      <protection locked="0"/>
    </xf>
    <xf numFmtId="49" fontId="18" fillId="7" borderId="6" xfId="0" applyNumberFormat="1" applyFont="1" applyFill="1" applyBorder="1" applyAlignment="1">
      <alignment vertical="center" wrapText="1"/>
    </xf>
    <xf numFmtId="14" fontId="19" fillId="0" borderId="5" xfId="0" applyNumberFormat="1" applyFont="1" applyBorder="1" applyAlignment="1" applyProtection="1">
      <alignment horizontal="center" vertical="center"/>
      <protection locked="0"/>
    </xf>
    <xf numFmtId="43" fontId="7" fillId="0" borderId="2" xfId="1" applyFont="1" applyFill="1" applyBorder="1" applyAlignment="1">
      <alignment horizontal="right" vertical="center"/>
    </xf>
    <xf numFmtId="43" fontId="19" fillId="0" borderId="5" xfId="1" applyFont="1" applyBorder="1" applyAlignment="1" applyProtection="1">
      <alignment vertical="center"/>
      <protection locked="0"/>
    </xf>
    <xf numFmtId="43" fontId="19" fillId="0" borderId="6" xfId="1" applyFont="1" applyFill="1" applyBorder="1" applyAlignment="1" applyProtection="1">
      <alignment horizontal="center" vertical="center"/>
      <protection locked="0"/>
    </xf>
    <xf numFmtId="43" fontId="19" fillId="0" borderId="8" xfId="1" applyFont="1" applyFill="1" applyBorder="1" applyAlignment="1" applyProtection="1">
      <alignment horizontal="center" vertical="center"/>
      <protection locked="0"/>
    </xf>
  </cellXfs>
  <cellStyles count="17">
    <cellStyle name="Cálculo 37" xfId="14" xr:uid="{D2FD7E52-CBB0-4EE6-95BC-B5747584D5C0}"/>
    <cellStyle name="Comma" xfId="16" xr:uid="{5EF3CBEC-83DA-4367-86DC-BD3CF07766C7}"/>
    <cellStyle name="Excel Built-in Comma" xfId="8" xr:uid="{81FD7052-C014-4D4F-9F01-2E32114FDF1F}"/>
    <cellStyle name="Excel_BuiltIn_Comma" xfId="7" xr:uid="{E78D2BBC-4EA2-4254-8DBD-6215E6ED5C59}"/>
    <cellStyle name="Moeda 2" xfId="10" xr:uid="{586F7A31-5B45-4809-A786-B6DA90052386}"/>
    <cellStyle name="Moeda 3" xfId="13" xr:uid="{17D3BB7D-F3C7-4E3F-B224-212D27B6B19A}"/>
    <cellStyle name="Moeda 4" xfId="12" xr:uid="{8C96D149-37BF-4C29-9F08-51BC4FE0302C}"/>
    <cellStyle name="Normal" xfId="0" builtinId="0"/>
    <cellStyle name="Normal 2" xfId="15" xr:uid="{7150A651-5145-425F-8E4F-C5D73220BA1B}"/>
    <cellStyle name="Normal 3" xfId="3" xr:uid="{91478455-33F5-4103-AF16-5A8842FBBAD3}"/>
    <cellStyle name="Porcentagem" xfId="2" builtinId="5"/>
    <cellStyle name="Porcentagem 2" xfId="5" xr:uid="{2BF1EC02-C5E6-441F-8DDA-88DA8910E0FB}"/>
    <cellStyle name="Separador de milhares 2" xfId="11" xr:uid="{B18BE36A-1CC2-4DFB-8A5A-30B7EA52476C}"/>
    <cellStyle name="Vírgula" xfId="1" builtinId="3"/>
    <cellStyle name="Vírgula 2" xfId="6" xr:uid="{6C3545F5-72CF-4C6F-832C-9052839B1791}"/>
    <cellStyle name="Vírgula 2 2" xfId="9" xr:uid="{1037E265-7A8D-4A25-943F-580B13D16623}"/>
    <cellStyle name="Vírgula 3" xfId="4" xr:uid="{E8C357EB-5DF2-4118-B21C-AC19E46F1A64}"/>
  </cellStyles>
  <dxfs count="0"/>
  <tableStyles count="0" defaultTableStyle="TableStyleMedium2"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9526</xdr:rowOff>
    </xdr:from>
    <xdr:ext cx="3124200" cy="676274"/>
    <xdr:pic>
      <xdr:nvPicPr>
        <xdr:cNvPr id="2" name="image1.png" title="Image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9526"/>
          <a:ext cx="3124200" cy="67627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767"/>
  <sheetViews>
    <sheetView tabSelected="1" zoomScaleNormal="100" workbookViewId="0">
      <pane xSplit="4" ySplit="6" topLeftCell="I490" activePane="bottomRight" state="frozen"/>
      <selection pane="topRight" activeCell="E1" sqref="E1"/>
      <selection pane="bottomLeft" activeCell="A7" sqref="A7"/>
      <selection pane="bottomRight" activeCell="C494" sqref="C494"/>
    </sheetView>
  </sheetViews>
  <sheetFormatPr defaultColWidth="12.59765625" defaultRowHeight="13.8" outlineLevelRow="1" x14ac:dyDescent="0.25"/>
  <cols>
    <col min="1" max="1" width="13.5" style="60" customWidth="1"/>
    <col min="2" max="2" width="14.3984375" style="70" customWidth="1"/>
    <col min="3" max="3" width="11.8984375" style="60" customWidth="1"/>
    <col min="4" max="4" width="47.69921875" style="70" customWidth="1"/>
    <col min="5" max="5" width="24.69921875" style="71" customWidth="1"/>
    <col min="6" max="6" width="13.296875" style="81" customWidth="1"/>
    <col min="7" max="7" width="15.296875" style="72" customWidth="1" collapsed="1"/>
    <col min="8" max="8" width="7.19921875" style="71" customWidth="1"/>
    <col min="9" max="9" width="8.09765625" style="71" customWidth="1"/>
    <col min="10" max="10" width="7.8984375" style="71" customWidth="1"/>
    <col min="11" max="11" width="12.796875" style="74" customWidth="1"/>
    <col min="12" max="12" width="8.8984375" style="75" customWidth="1"/>
    <col min="13" max="13" width="13" style="76" customWidth="1"/>
    <col min="14" max="14" width="13.09765625" style="60" customWidth="1"/>
    <col min="15" max="15" width="13.8984375" style="60" customWidth="1"/>
    <col min="16" max="16" width="12.5" style="60" customWidth="1"/>
    <col min="17" max="17" width="11.296875" style="60" customWidth="1"/>
    <col min="18" max="18" width="25.59765625" style="146" customWidth="1"/>
    <col min="19" max="19" width="25" style="60" customWidth="1"/>
    <col min="20" max="20" width="8.59765625" style="60" customWidth="1"/>
    <col min="21" max="21" width="8.19921875" style="60" customWidth="1"/>
    <col min="22" max="22" width="12.59765625" style="60" customWidth="1"/>
    <col min="23" max="23" width="12.59765625" style="60" customWidth="1" collapsed="1"/>
    <col min="24" max="16384" width="12.59765625" style="60"/>
  </cols>
  <sheetData>
    <row r="1" spans="1:24" ht="54" customHeight="1" x14ac:dyDescent="0.25">
      <c r="A1" s="1"/>
      <c r="B1" s="9"/>
      <c r="C1" s="1"/>
      <c r="D1" s="9"/>
      <c r="E1" s="2"/>
      <c r="F1" s="4"/>
      <c r="G1" s="8"/>
      <c r="H1" s="2"/>
      <c r="I1" s="10"/>
      <c r="J1" s="10"/>
      <c r="K1" s="42"/>
      <c r="L1" s="10"/>
      <c r="M1" s="11"/>
      <c r="N1" s="3"/>
      <c r="O1" s="3"/>
      <c r="P1" s="3"/>
      <c r="Q1" s="2"/>
      <c r="R1" s="142"/>
      <c r="S1" s="139"/>
      <c r="T1" s="139"/>
      <c r="U1" s="139"/>
      <c r="V1" s="139"/>
    </row>
    <row r="2" spans="1:24" ht="22.8" x14ac:dyDescent="0.25">
      <c r="A2" s="5" t="s">
        <v>0</v>
      </c>
      <c r="B2" s="6"/>
      <c r="C2" s="6"/>
      <c r="D2" s="6"/>
      <c r="E2" s="39"/>
      <c r="F2" s="39"/>
      <c r="G2" s="8"/>
      <c r="H2" s="2"/>
      <c r="I2" s="10"/>
      <c r="J2" s="10"/>
      <c r="K2" s="42"/>
      <c r="L2" s="10"/>
      <c r="M2" s="11"/>
      <c r="N2" s="3"/>
      <c r="O2" s="3"/>
      <c r="P2" s="3"/>
      <c r="Q2" s="2"/>
      <c r="R2" s="142"/>
      <c r="S2" s="139"/>
      <c r="T2" s="140">
        <v>0.32</v>
      </c>
      <c r="U2" s="140">
        <v>5.2900000000000003E-2</v>
      </c>
      <c r="V2" s="139">
        <f>T2/U2</f>
        <v>6.0491493383742911</v>
      </c>
      <c r="X2" s="86"/>
    </row>
    <row r="3" spans="1:24" x14ac:dyDescent="0.25">
      <c r="A3" s="7" t="s">
        <v>1</v>
      </c>
      <c r="B3" s="36"/>
      <c r="C3" s="7"/>
      <c r="D3" s="36"/>
      <c r="E3" s="40"/>
      <c r="F3" s="80"/>
      <c r="G3" s="8"/>
      <c r="H3" s="2"/>
      <c r="I3" s="10"/>
      <c r="J3" s="10"/>
      <c r="K3" s="42"/>
      <c r="L3" s="10"/>
      <c r="M3" s="11"/>
      <c r="N3" s="3"/>
      <c r="O3" s="3"/>
      <c r="P3" s="3"/>
      <c r="Q3" s="2"/>
      <c r="R3" s="142"/>
      <c r="S3" s="139"/>
      <c r="T3" s="141"/>
      <c r="U3" s="141"/>
      <c r="V3" s="139"/>
      <c r="X3" s="86"/>
    </row>
    <row r="4" spans="1:24" s="12" customFormat="1" ht="12" x14ac:dyDescent="0.25">
      <c r="B4" s="59"/>
      <c r="C4" s="159" t="s">
        <v>2</v>
      </c>
      <c r="D4" s="160"/>
      <c r="E4" s="160"/>
      <c r="F4" s="161"/>
      <c r="G4" s="160"/>
      <c r="H4" s="160"/>
      <c r="I4" s="160"/>
      <c r="J4" s="160"/>
      <c r="K4" s="160"/>
      <c r="L4" s="160"/>
      <c r="M4" s="160"/>
      <c r="N4" s="160"/>
      <c r="O4" s="160"/>
      <c r="P4" s="160"/>
      <c r="Q4" s="160"/>
      <c r="R4" s="143"/>
      <c r="S4" s="58"/>
      <c r="T4" s="58"/>
      <c r="U4" s="58"/>
      <c r="V4" s="58"/>
    </row>
    <row r="5" spans="1:24" s="12" customFormat="1" ht="24" x14ac:dyDescent="0.25">
      <c r="A5" s="154" t="s">
        <v>3</v>
      </c>
      <c r="B5" s="156" t="s">
        <v>4</v>
      </c>
      <c r="C5" s="150" t="s">
        <v>5</v>
      </c>
      <c r="D5" s="150" t="s">
        <v>6</v>
      </c>
      <c r="E5" s="151" t="s">
        <v>7</v>
      </c>
      <c r="F5" s="162" t="s">
        <v>8</v>
      </c>
      <c r="G5" s="160"/>
      <c r="H5" s="158" t="s">
        <v>9</v>
      </c>
      <c r="I5" s="160"/>
      <c r="J5" s="160"/>
      <c r="K5" s="160"/>
      <c r="L5" s="158" t="s">
        <v>10</v>
      </c>
      <c r="M5" s="158"/>
      <c r="N5" s="158" t="s">
        <v>11</v>
      </c>
      <c r="O5" s="158"/>
      <c r="P5" s="158"/>
      <c r="Q5" s="162" t="s">
        <v>12</v>
      </c>
      <c r="R5" s="144"/>
    </row>
    <row r="6" spans="1:24" s="59" customFormat="1" ht="48" x14ac:dyDescent="0.25">
      <c r="A6" s="155"/>
      <c r="B6" s="157"/>
      <c r="C6" s="150"/>
      <c r="D6" s="150"/>
      <c r="E6" s="150" t="s">
        <v>14</v>
      </c>
      <c r="F6" s="150" t="s">
        <v>15</v>
      </c>
      <c r="G6" s="152" t="s">
        <v>16</v>
      </c>
      <c r="H6" s="150" t="s">
        <v>13</v>
      </c>
      <c r="I6" s="137" t="s">
        <v>17</v>
      </c>
      <c r="J6" s="150" t="s">
        <v>18</v>
      </c>
      <c r="K6" s="138" t="s">
        <v>19</v>
      </c>
      <c r="L6" s="137" t="s">
        <v>20</v>
      </c>
      <c r="M6" s="138" t="s">
        <v>21</v>
      </c>
      <c r="N6" s="153" t="s">
        <v>22</v>
      </c>
      <c r="O6" s="153" t="s">
        <v>23</v>
      </c>
      <c r="P6" s="153" t="s">
        <v>24</v>
      </c>
      <c r="Q6" s="162"/>
      <c r="R6" s="147" t="s">
        <v>6966</v>
      </c>
      <c r="S6" s="84" t="s">
        <v>5290</v>
      </c>
      <c r="T6" s="85" t="s">
        <v>7033</v>
      </c>
      <c r="U6" s="85" t="s">
        <v>5323</v>
      </c>
      <c r="V6" s="85" t="s">
        <v>5324</v>
      </c>
      <c r="W6" s="85" t="s">
        <v>5327</v>
      </c>
      <c r="X6" s="85" t="s">
        <v>5328</v>
      </c>
    </row>
    <row r="7" spans="1:24" s="12" customFormat="1" ht="36" x14ac:dyDescent="0.25">
      <c r="A7" s="27" t="s">
        <v>3852</v>
      </c>
      <c r="B7" s="122" t="s">
        <v>5356</v>
      </c>
      <c r="C7" s="148" t="s">
        <v>4675</v>
      </c>
      <c r="D7" s="163" t="s">
        <v>4676</v>
      </c>
      <c r="E7" s="148" t="s">
        <v>4677</v>
      </c>
      <c r="F7" s="164" t="s">
        <v>4678</v>
      </c>
      <c r="G7" s="163" t="s">
        <v>4679</v>
      </c>
      <c r="H7" s="164" t="s">
        <v>4680</v>
      </c>
      <c r="I7" s="135">
        <v>41370</v>
      </c>
      <c r="J7" s="149">
        <v>42100</v>
      </c>
      <c r="K7" s="44">
        <v>361396969.19</v>
      </c>
      <c r="L7" s="135">
        <v>44598</v>
      </c>
      <c r="M7" s="136">
        <v>353999140.51999998</v>
      </c>
      <c r="N7" s="136">
        <v>227145580.96000001</v>
      </c>
      <c r="O7" s="136"/>
      <c r="P7" s="136"/>
      <c r="Q7" s="165" t="s">
        <v>1355</v>
      </c>
      <c r="R7" s="54" t="s">
        <v>7029</v>
      </c>
      <c r="S7" s="53" t="s">
        <v>5264</v>
      </c>
      <c r="T7" s="83">
        <v>1</v>
      </c>
      <c r="U7" s="83">
        <v>0</v>
      </c>
      <c r="V7" s="48" t="s">
        <v>99</v>
      </c>
      <c r="W7" s="47"/>
      <c r="X7" s="134" t="s">
        <v>812</v>
      </c>
    </row>
    <row r="8" spans="1:24" s="12" customFormat="1" ht="60" x14ac:dyDescent="0.25">
      <c r="A8" s="27" t="s">
        <v>3852</v>
      </c>
      <c r="B8" s="26" t="s">
        <v>4362</v>
      </c>
      <c r="C8" s="15" t="s">
        <v>4146</v>
      </c>
      <c r="D8" s="22" t="s">
        <v>4370</v>
      </c>
      <c r="E8" s="15"/>
      <c r="F8" s="23"/>
      <c r="G8" s="22" t="s">
        <v>4371</v>
      </c>
      <c r="H8" s="23" t="s">
        <v>4372</v>
      </c>
      <c r="I8" s="19">
        <v>40780</v>
      </c>
      <c r="J8" s="17">
        <v>41020</v>
      </c>
      <c r="K8" s="20">
        <v>275815240.54000002</v>
      </c>
      <c r="L8" s="19">
        <v>41020</v>
      </c>
      <c r="M8" s="21">
        <v>279016240.54000002</v>
      </c>
      <c r="N8" s="21">
        <v>197055999.28</v>
      </c>
      <c r="O8" s="21"/>
      <c r="P8" s="21">
        <v>197055999.28</v>
      </c>
      <c r="Q8" s="87" t="s">
        <v>1954</v>
      </c>
      <c r="R8" s="54" t="s">
        <v>7029</v>
      </c>
      <c r="S8" s="53" t="s">
        <v>5283</v>
      </c>
      <c r="T8" s="83">
        <v>0.29374720661914344</v>
      </c>
      <c r="U8" s="83">
        <v>0</v>
      </c>
      <c r="V8" s="48" t="s">
        <v>82</v>
      </c>
      <c r="W8" s="47"/>
      <c r="X8" s="134" t="s">
        <v>812</v>
      </c>
    </row>
    <row r="9" spans="1:24" s="12" customFormat="1" ht="36" x14ac:dyDescent="0.25">
      <c r="A9" s="27" t="s">
        <v>3852</v>
      </c>
      <c r="B9" s="26" t="s">
        <v>4003</v>
      </c>
      <c r="C9" s="15" t="s">
        <v>4071</v>
      </c>
      <c r="D9" s="22" t="s">
        <v>4072</v>
      </c>
      <c r="E9" s="15" t="s">
        <v>4073</v>
      </c>
      <c r="F9" s="15" t="s">
        <v>4074</v>
      </c>
      <c r="G9" s="22" t="s">
        <v>4075</v>
      </c>
      <c r="H9" s="23" t="s">
        <v>1675</v>
      </c>
      <c r="I9" s="19">
        <v>41598</v>
      </c>
      <c r="J9" s="17">
        <v>42318</v>
      </c>
      <c r="K9" s="20">
        <v>216896856.5</v>
      </c>
      <c r="L9" s="19">
        <v>42318</v>
      </c>
      <c r="M9" s="21">
        <v>207533937.19</v>
      </c>
      <c r="N9" s="21">
        <v>6153725.4800000004</v>
      </c>
      <c r="O9" s="21"/>
      <c r="P9" s="21">
        <v>3595039.96</v>
      </c>
      <c r="Q9" s="87" t="s">
        <v>298</v>
      </c>
      <c r="R9" s="54" t="s">
        <v>7029</v>
      </c>
      <c r="S9" s="53" t="s">
        <v>5277</v>
      </c>
      <c r="T9" s="83">
        <v>0.98267733938517876</v>
      </c>
      <c r="U9" s="83">
        <v>0</v>
      </c>
      <c r="V9" s="48" t="s">
        <v>683</v>
      </c>
      <c r="W9" s="48" t="s">
        <v>812</v>
      </c>
      <c r="X9" s="134" t="s">
        <v>6978</v>
      </c>
    </row>
    <row r="10" spans="1:24" s="12" customFormat="1" ht="24" x14ac:dyDescent="0.25">
      <c r="A10" s="27" t="s">
        <v>3852</v>
      </c>
      <c r="B10" s="26" t="s">
        <v>4003</v>
      </c>
      <c r="C10" s="15" t="s">
        <v>4041</v>
      </c>
      <c r="D10" s="26" t="s">
        <v>4042</v>
      </c>
      <c r="E10" s="25" t="s">
        <v>916</v>
      </c>
      <c r="F10" s="25" t="s">
        <v>4043</v>
      </c>
      <c r="G10" s="38" t="s">
        <v>4044</v>
      </c>
      <c r="H10" s="15" t="s">
        <v>4045</v>
      </c>
      <c r="I10" s="19">
        <v>40878</v>
      </c>
      <c r="J10" s="17">
        <v>41418</v>
      </c>
      <c r="K10" s="20">
        <v>151113293.56</v>
      </c>
      <c r="L10" s="19">
        <v>41418</v>
      </c>
      <c r="M10" s="21">
        <v>186605073.72</v>
      </c>
      <c r="N10" s="21">
        <v>161778936.53</v>
      </c>
      <c r="O10" s="21"/>
      <c r="P10" s="21">
        <v>161778936.53</v>
      </c>
      <c r="Q10" s="112" t="s">
        <v>298</v>
      </c>
      <c r="R10" s="54" t="s">
        <v>7029</v>
      </c>
      <c r="S10" s="53" t="s">
        <v>5278</v>
      </c>
      <c r="T10" s="83">
        <v>0.13304106204127919</v>
      </c>
      <c r="U10" s="83">
        <v>0</v>
      </c>
      <c r="V10" s="48" t="s">
        <v>683</v>
      </c>
      <c r="W10" s="48" t="s">
        <v>812</v>
      </c>
      <c r="X10" s="134" t="s">
        <v>6978</v>
      </c>
    </row>
    <row r="11" spans="1:24" s="12" customFormat="1" ht="24" x14ac:dyDescent="0.25">
      <c r="A11" s="27" t="s">
        <v>3852</v>
      </c>
      <c r="B11" s="26" t="s">
        <v>4362</v>
      </c>
      <c r="C11" s="15" t="s">
        <v>4363</v>
      </c>
      <c r="D11" s="22" t="s">
        <v>4364</v>
      </c>
      <c r="E11" s="15" t="s">
        <v>4365</v>
      </c>
      <c r="F11" s="15" t="s">
        <v>4366</v>
      </c>
      <c r="G11" s="22" t="s">
        <v>4367</v>
      </c>
      <c r="H11" s="23" t="s">
        <v>4368</v>
      </c>
      <c r="I11" s="19">
        <v>40792</v>
      </c>
      <c r="J11" s="17">
        <v>41512</v>
      </c>
      <c r="K11" s="20">
        <v>146600155.33000001</v>
      </c>
      <c r="L11" s="19">
        <v>42894</v>
      </c>
      <c r="M11" s="21">
        <v>183231465.16000003</v>
      </c>
      <c r="N11" s="21">
        <v>181224576.90000001</v>
      </c>
      <c r="O11" s="21"/>
      <c r="P11" s="21">
        <v>181224576.90000001</v>
      </c>
      <c r="Q11" s="87" t="s">
        <v>4369</v>
      </c>
      <c r="R11" s="54" t="s">
        <v>7029</v>
      </c>
      <c r="S11" s="53" t="s">
        <v>5277</v>
      </c>
      <c r="T11" s="83">
        <v>1.0952749072041639E-2</v>
      </c>
      <c r="U11" s="83">
        <v>0</v>
      </c>
      <c r="V11" s="47" t="s">
        <v>839</v>
      </c>
      <c r="W11" s="48" t="s">
        <v>812</v>
      </c>
      <c r="X11" s="134" t="s">
        <v>6978</v>
      </c>
    </row>
    <row r="12" spans="1:24" s="12" customFormat="1" ht="34.200000000000003" x14ac:dyDescent="0.25">
      <c r="A12" s="27" t="s">
        <v>3852</v>
      </c>
      <c r="B12" s="26" t="s">
        <v>4003</v>
      </c>
      <c r="C12" s="15" t="s">
        <v>4046</v>
      </c>
      <c r="D12" s="26" t="s">
        <v>4047</v>
      </c>
      <c r="E12" s="25" t="s">
        <v>916</v>
      </c>
      <c r="F12" s="25" t="s">
        <v>4048</v>
      </c>
      <c r="G12" s="38" t="s">
        <v>4049</v>
      </c>
      <c r="H12" s="15" t="s">
        <v>4050</v>
      </c>
      <c r="I12" s="19">
        <v>40878</v>
      </c>
      <c r="J12" s="17">
        <v>41418</v>
      </c>
      <c r="K12" s="20">
        <v>145380016.61000001</v>
      </c>
      <c r="L12" s="19">
        <v>41418</v>
      </c>
      <c r="M12" s="21">
        <v>168673939.21000001</v>
      </c>
      <c r="N12" s="21">
        <v>136257718.03999999</v>
      </c>
      <c r="O12" s="21"/>
      <c r="P12" s="21">
        <v>136257718.03999999</v>
      </c>
      <c r="Q12" s="112" t="s">
        <v>298</v>
      </c>
      <c r="R12" s="54" t="s">
        <v>7029</v>
      </c>
      <c r="S12" s="53" t="s">
        <v>5278</v>
      </c>
      <c r="T12" s="83">
        <v>0.19218274809863567</v>
      </c>
      <c r="U12" s="83">
        <v>0</v>
      </c>
      <c r="V12" s="48" t="s">
        <v>683</v>
      </c>
      <c r="W12" s="48" t="s">
        <v>812</v>
      </c>
      <c r="X12" s="134" t="s">
        <v>6978</v>
      </c>
    </row>
    <row r="13" spans="1:24" s="12" customFormat="1" ht="24" x14ac:dyDescent="0.25">
      <c r="A13" s="27" t="s">
        <v>3852</v>
      </c>
      <c r="B13" s="26" t="s">
        <v>4282</v>
      </c>
      <c r="C13" s="15" t="s">
        <v>4300</v>
      </c>
      <c r="D13" s="22" t="s">
        <v>4301</v>
      </c>
      <c r="E13" s="15" t="s">
        <v>4302</v>
      </c>
      <c r="F13" s="15" t="s">
        <v>4303</v>
      </c>
      <c r="G13" s="22" t="s">
        <v>4304</v>
      </c>
      <c r="H13" s="23" t="s">
        <v>3907</v>
      </c>
      <c r="I13" s="19">
        <v>41389</v>
      </c>
      <c r="J13" s="17">
        <v>41839</v>
      </c>
      <c r="K13" s="20">
        <v>120746726.34</v>
      </c>
      <c r="L13" s="19">
        <v>42499</v>
      </c>
      <c r="M13" s="21">
        <v>136095425.52000001</v>
      </c>
      <c r="N13" s="21">
        <v>53724456.240000002</v>
      </c>
      <c r="O13" s="21"/>
      <c r="P13" s="21">
        <v>53724456.240000002</v>
      </c>
      <c r="Q13" s="87" t="s">
        <v>683</v>
      </c>
      <c r="R13" s="54" t="s">
        <v>7029</v>
      </c>
      <c r="S13" s="53" t="s">
        <v>5263</v>
      </c>
      <c r="T13" s="83">
        <v>0.60524421717536059</v>
      </c>
      <c r="U13" s="83">
        <v>0</v>
      </c>
      <c r="V13" s="48" t="s">
        <v>683</v>
      </c>
      <c r="W13" s="48" t="s">
        <v>812</v>
      </c>
      <c r="X13" s="134" t="s">
        <v>6978</v>
      </c>
    </row>
    <row r="14" spans="1:24" s="12" customFormat="1" ht="48" x14ac:dyDescent="0.25">
      <c r="A14" s="119" t="s">
        <v>3852</v>
      </c>
      <c r="B14" s="122" t="s">
        <v>5331</v>
      </c>
      <c r="C14" s="123"/>
      <c r="D14" s="124" t="s">
        <v>7027</v>
      </c>
      <c r="E14" s="126" t="s">
        <v>920</v>
      </c>
      <c r="F14" s="125" t="s">
        <v>4480</v>
      </c>
      <c r="G14" s="126" t="s">
        <v>4481</v>
      </c>
      <c r="H14" s="104" t="s">
        <v>4340</v>
      </c>
      <c r="I14" s="105">
        <v>41526</v>
      </c>
      <c r="J14" s="17">
        <v>43211</v>
      </c>
      <c r="K14" s="110">
        <v>123203031.54000001</v>
      </c>
      <c r="L14" s="105">
        <v>43871</v>
      </c>
      <c r="M14" s="128">
        <v>120561700.33000001</v>
      </c>
      <c r="N14" s="110"/>
      <c r="O14" s="110"/>
      <c r="P14" s="110">
        <v>123358.52</v>
      </c>
      <c r="Q14" s="129" t="s">
        <v>683</v>
      </c>
      <c r="R14" s="145" t="s">
        <v>7028</v>
      </c>
      <c r="S14" s="111" t="s">
        <v>5274</v>
      </c>
      <c r="T14" s="83"/>
      <c r="U14" s="83"/>
      <c r="V14" s="48"/>
      <c r="W14" s="48" t="s">
        <v>812</v>
      </c>
      <c r="X14" s="134" t="s">
        <v>6978</v>
      </c>
    </row>
    <row r="15" spans="1:24" s="12" customFormat="1" ht="48" x14ac:dyDescent="0.25">
      <c r="A15" s="121" t="s">
        <v>3852</v>
      </c>
      <c r="B15" s="122" t="s">
        <v>5356</v>
      </c>
      <c r="C15" s="123"/>
      <c r="D15" s="106" t="s">
        <v>5376</v>
      </c>
      <c r="E15" s="127" t="s">
        <v>1796</v>
      </c>
      <c r="F15" s="127" t="s">
        <v>5377</v>
      </c>
      <c r="G15" s="106" t="s">
        <v>5378</v>
      </c>
      <c r="H15" s="102" t="s">
        <v>5379</v>
      </c>
      <c r="I15" s="103">
        <v>41557</v>
      </c>
      <c r="J15" s="17">
        <v>42157</v>
      </c>
      <c r="K15" s="109">
        <v>114373522.23999999</v>
      </c>
      <c r="L15" s="105">
        <v>42157</v>
      </c>
      <c r="M15" s="128">
        <v>114373522.23999999</v>
      </c>
      <c r="N15" s="110"/>
      <c r="O15" s="109"/>
      <c r="P15" s="109">
        <v>22917058.469999999</v>
      </c>
      <c r="Q15" s="130" t="s">
        <v>6969</v>
      </c>
      <c r="R15" s="145" t="s">
        <v>6968</v>
      </c>
      <c r="S15" s="111" t="s">
        <v>5264</v>
      </c>
      <c r="T15" s="83"/>
      <c r="U15" s="83"/>
      <c r="V15" s="48"/>
      <c r="W15" s="48"/>
      <c r="X15" s="134" t="s">
        <v>812</v>
      </c>
    </row>
    <row r="16" spans="1:24" s="12" customFormat="1" ht="48" x14ac:dyDescent="0.25">
      <c r="A16" s="27" t="s">
        <v>3852</v>
      </c>
      <c r="B16" s="122" t="s">
        <v>5356</v>
      </c>
      <c r="C16" s="15" t="s">
        <v>4701</v>
      </c>
      <c r="D16" s="22" t="s">
        <v>4702</v>
      </c>
      <c r="E16" s="15" t="s">
        <v>4677</v>
      </c>
      <c r="F16" s="23" t="s">
        <v>4703</v>
      </c>
      <c r="G16" s="22" t="s">
        <v>4704</v>
      </c>
      <c r="H16" s="23" t="s">
        <v>4705</v>
      </c>
      <c r="I16" s="19">
        <v>43040</v>
      </c>
      <c r="J16" s="17">
        <v>43587</v>
      </c>
      <c r="K16" s="20">
        <v>110595000</v>
      </c>
      <c r="L16" s="19">
        <v>44781</v>
      </c>
      <c r="M16" s="21">
        <v>109770956.98</v>
      </c>
      <c r="N16" s="21">
        <v>49126419.25</v>
      </c>
      <c r="O16" s="21"/>
      <c r="P16" s="21"/>
      <c r="Q16" s="87" t="s">
        <v>1355</v>
      </c>
      <c r="R16" s="54" t="s">
        <v>7029</v>
      </c>
      <c r="S16" s="53" t="s">
        <v>5264</v>
      </c>
      <c r="T16" s="83">
        <v>1</v>
      </c>
      <c r="U16" s="83">
        <v>0</v>
      </c>
      <c r="V16" s="48" t="s">
        <v>99</v>
      </c>
      <c r="W16" s="47"/>
      <c r="X16" s="134" t="s">
        <v>812</v>
      </c>
    </row>
    <row r="17" spans="1:24" s="12" customFormat="1" ht="48" x14ac:dyDescent="0.25">
      <c r="A17" s="119" t="s">
        <v>3852</v>
      </c>
      <c r="B17" s="122" t="s">
        <v>7031</v>
      </c>
      <c r="C17" s="123" t="s">
        <v>5496</v>
      </c>
      <c r="D17" s="124" t="s">
        <v>5497</v>
      </c>
      <c r="E17" s="126" t="s">
        <v>5498</v>
      </c>
      <c r="F17" s="125" t="s">
        <v>5499</v>
      </c>
      <c r="G17" s="126" t="s">
        <v>5500</v>
      </c>
      <c r="H17" s="104" t="s">
        <v>5501</v>
      </c>
      <c r="I17" s="105">
        <v>41390</v>
      </c>
      <c r="J17" s="17">
        <v>41411</v>
      </c>
      <c r="K17" s="110">
        <v>101179379.2</v>
      </c>
      <c r="L17" s="105">
        <v>41411</v>
      </c>
      <c r="M17" s="128">
        <v>101179379.2</v>
      </c>
      <c r="N17" s="110"/>
      <c r="O17" s="110"/>
      <c r="P17" s="110">
        <v>1727865.91</v>
      </c>
      <c r="Q17" s="129" t="s">
        <v>6977</v>
      </c>
      <c r="R17" s="145" t="s">
        <v>6968</v>
      </c>
      <c r="S17" s="111" t="s">
        <v>5274</v>
      </c>
      <c r="T17" s="83"/>
      <c r="U17" s="83"/>
      <c r="V17" s="48"/>
      <c r="W17" s="48"/>
      <c r="X17" s="134" t="s">
        <v>812</v>
      </c>
    </row>
    <row r="18" spans="1:24" s="12" customFormat="1" ht="48" x14ac:dyDescent="0.25">
      <c r="A18" s="27" t="s">
        <v>3852</v>
      </c>
      <c r="B18" s="106" t="s">
        <v>4936</v>
      </c>
      <c r="C18" s="15" t="s">
        <v>4942</v>
      </c>
      <c r="D18" s="22" t="s">
        <v>4943</v>
      </c>
      <c r="E18" s="15"/>
      <c r="F18" s="23" t="s">
        <v>4944</v>
      </c>
      <c r="G18" s="22" t="s">
        <v>4945</v>
      </c>
      <c r="H18" s="23" t="s">
        <v>4946</v>
      </c>
      <c r="I18" s="19">
        <v>41963</v>
      </c>
      <c r="J18" s="17">
        <v>42328</v>
      </c>
      <c r="K18" s="20">
        <v>13461343.4</v>
      </c>
      <c r="L18" s="19">
        <v>44517</v>
      </c>
      <c r="M18" s="21">
        <v>100187527.23</v>
      </c>
      <c r="N18" s="21">
        <v>4015744.13</v>
      </c>
      <c r="O18" s="21">
        <v>5298352.7699999996</v>
      </c>
      <c r="P18" s="21">
        <v>67160947.540000007</v>
      </c>
      <c r="Q18" s="87" t="s">
        <v>264</v>
      </c>
      <c r="R18" s="54" t="s">
        <v>7029</v>
      </c>
      <c r="S18" s="53" t="s">
        <v>5284</v>
      </c>
      <c r="T18" s="83">
        <v>0.32964761785347835</v>
      </c>
      <c r="U18" s="83">
        <v>5.2884355133714374E-2</v>
      </c>
      <c r="V18" s="48" t="s">
        <v>99</v>
      </c>
      <c r="W18" s="47"/>
      <c r="X18" s="134" t="s">
        <v>812</v>
      </c>
    </row>
    <row r="19" spans="1:24" s="12" customFormat="1" ht="36" x14ac:dyDescent="0.25">
      <c r="A19" s="27" t="s">
        <v>3852</v>
      </c>
      <c r="B19" s="122" t="s">
        <v>5356</v>
      </c>
      <c r="C19" s="15" t="s">
        <v>4795</v>
      </c>
      <c r="D19" s="22" t="s">
        <v>4796</v>
      </c>
      <c r="E19" s="15" t="s">
        <v>3901</v>
      </c>
      <c r="F19" s="23" t="s">
        <v>4797</v>
      </c>
      <c r="G19" s="22" t="s">
        <v>4798</v>
      </c>
      <c r="H19" s="23" t="s">
        <v>4799</v>
      </c>
      <c r="I19" s="19">
        <v>42884</v>
      </c>
      <c r="J19" s="17">
        <v>43981</v>
      </c>
      <c r="K19" s="20">
        <v>98965389.939999998</v>
      </c>
      <c r="L19" s="19">
        <v>44302</v>
      </c>
      <c r="M19" s="21">
        <v>98937576.789999992</v>
      </c>
      <c r="N19" s="21">
        <v>109074578.56999999</v>
      </c>
      <c r="O19" s="21"/>
      <c r="P19" s="21"/>
      <c r="Q19" s="87" t="s">
        <v>1355</v>
      </c>
      <c r="R19" s="54" t="s">
        <v>7029</v>
      </c>
      <c r="S19" s="53" t="s">
        <v>5272</v>
      </c>
      <c r="T19" s="83">
        <v>1</v>
      </c>
      <c r="U19" s="83">
        <v>0</v>
      </c>
      <c r="V19" s="48" t="s">
        <v>99</v>
      </c>
      <c r="W19" s="47"/>
      <c r="X19" s="134" t="s">
        <v>812</v>
      </c>
    </row>
    <row r="20" spans="1:24" s="12" customFormat="1" ht="34.200000000000003" x14ac:dyDescent="0.25">
      <c r="A20" s="27" t="s">
        <v>3852</v>
      </c>
      <c r="B20" s="26" t="s">
        <v>3982</v>
      </c>
      <c r="C20" s="15" t="s">
        <v>3983</v>
      </c>
      <c r="D20" s="22" t="s">
        <v>3984</v>
      </c>
      <c r="E20" s="15" t="s">
        <v>542</v>
      </c>
      <c r="F20" s="15" t="s">
        <v>3985</v>
      </c>
      <c r="G20" s="22" t="s">
        <v>3986</v>
      </c>
      <c r="H20" s="23" t="s">
        <v>3375</v>
      </c>
      <c r="I20" s="19">
        <v>41770</v>
      </c>
      <c r="J20" s="17">
        <v>42490</v>
      </c>
      <c r="K20" s="20">
        <v>98097500</v>
      </c>
      <c r="L20" s="19">
        <v>42490</v>
      </c>
      <c r="M20" s="21">
        <v>98097500</v>
      </c>
      <c r="N20" s="21">
        <v>21011983.670000002</v>
      </c>
      <c r="O20" s="21"/>
      <c r="P20" s="21">
        <v>21011983.670000002</v>
      </c>
      <c r="Q20" s="87" t="s">
        <v>80</v>
      </c>
      <c r="R20" s="54" t="s">
        <v>7029</v>
      </c>
      <c r="S20" s="53" t="s">
        <v>5263</v>
      </c>
      <c r="T20" s="83">
        <v>0.78580510543082138</v>
      </c>
      <c r="U20" s="83">
        <v>0</v>
      </c>
      <c r="V20" s="48" t="s">
        <v>99</v>
      </c>
      <c r="W20" s="47"/>
      <c r="X20" s="134" t="s">
        <v>812</v>
      </c>
    </row>
    <row r="21" spans="1:24" s="12" customFormat="1" ht="36" x14ac:dyDescent="0.25">
      <c r="A21" s="27" t="s">
        <v>3852</v>
      </c>
      <c r="B21" s="26" t="s">
        <v>4003</v>
      </c>
      <c r="C21" s="15" t="s">
        <v>4061</v>
      </c>
      <c r="D21" s="26" t="s">
        <v>4062</v>
      </c>
      <c r="E21" s="25"/>
      <c r="F21" s="25" t="s">
        <v>4063</v>
      </c>
      <c r="G21" s="38" t="s">
        <v>4064</v>
      </c>
      <c r="H21" s="15" t="s">
        <v>4065</v>
      </c>
      <c r="I21" s="19">
        <v>41372</v>
      </c>
      <c r="J21" s="17">
        <v>41912</v>
      </c>
      <c r="K21" s="20">
        <v>96570509.590000004</v>
      </c>
      <c r="L21" s="19">
        <v>41912</v>
      </c>
      <c r="M21" s="21">
        <v>96570509.590000004</v>
      </c>
      <c r="N21" s="21">
        <v>2541383</v>
      </c>
      <c r="O21" s="21"/>
      <c r="P21" s="21">
        <v>2541383.0099999998</v>
      </c>
      <c r="Q21" s="112" t="s">
        <v>298</v>
      </c>
      <c r="R21" s="54" t="s">
        <v>7029</v>
      </c>
      <c r="S21" s="53" t="s">
        <v>5277</v>
      </c>
      <c r="T21" s="83">
        <v>0.97368365331414619</v>
      </c>
      <c r="U21" s="83">
        <v>0</v>
      </c>
      <c r="V21" s="48" t="s">
        <v>683</v>
      </c>
      <c r="W21" s="48" t="s">
        <v>812</v>
      </c>
      <c r="X21" s="134" t="s">
        <v>6978</v>
      </c>
    </row>
    <row r="22" spans="1:24" s="12" customFormat="1" ht="36" x14ac:dyDescent="0.25">
      <c r="A22" s="119" t="s">
        <v>3852</v>
      </c>
      <c r="B22" s="122" t="s">
        <v>7031</v>
      </c>
      <c r="C22" s="123" t="s">
        <v>5598</v>
      </c>
      <c r="D22" s="124" t="s">
        <v>5599</v>
      </c>
      <c r="E22" s="126" t="s">
        <v>5498</v>
      </c>
      <c r="F22" s="125" t="s">
        <v>5499</v>
      </c>
      <c r="G22" s="126" t="s">
        <v>5500</v>
      </c>
      <c r="H22" s="104" t="s">
        <v>4334</v>
      </c>
      <c r="I22" s="105">
        <v>41533</v>
      </c>
      <c r="J22" s="17">
        <v>41773</v>
      </c>
      <c r="K22" s="128">
        <v>94548504.200000003</v>
      </c>
      <c r="L22" s="105">
        <v>41773</v>
      </c>
      <c r="M22" s="128">
        <v>94548504.200000003</v>
      </c>
      <c r="N22" s="128"/>
      <c r="O22" s="128">
        <v>29609.86</v>
      </c>
      <c r="P22" s="128"/>
      <c r="Q22" s="129" t="s">
        <v>6977</v>
      </c>
      <c r="R22" s="145" t="s">
        <v>6968</v>
      </c>
      <c r="S22" s="111" t="s">
        <v>5274</v>
      </c>
      <c r="T22" s="83"/>
      <c r="U22" s="83"/>
      <c r="V22" s="48"/>
      <c r="W22" s="48"/>
      <c r="X22" s="134" t="s">
        <v>812</v>
      </c>
    </row>
    <row r="23" spans="1:24" s="12" customFormat="1" ht="48" x14ac:dyDescent="0.25">
      <c r="A23" s="27" t="s">
        <v>3852</v>
      </c>
      <c r="B23" s="26" t="s">
        <v>4936</v>
      </c>
      <c r="C23" s="15" t="s">
        <v>4962</v>
      </c>
      <c r="D23" s="22" t="s">
        <v>4963</v>
      </c>
      <c r="E23" s="15"/>
      <c r="F23" s="23" t="s">
        <v>4964</v>
      </c>
      <c r="G23" s="22" t="s">
        <v>4965</v>
      </c>
      <c r="H23" s="23" t="s">
        <v>4966</v>
      </c>
      <c r="I23" s="19">
        <v>42989</v>
      </c>
      <c r="J23" s="17">
        <v>44069</v>
      </c>
      <c r="K23" s="20">
        <v>77967813.730000004</v>
      </c>
      <c r="L23" s="19">
        <v>44429</v>
      </c>
      <c r="M23" s="21">
        <v>87413310.109999999</v>
      </c>
      <c r="N23" s="21">
        <v>870295.91</v>
      </c>
      <c r="O23" s="21">
        <v>2195635.46</v>
      </c>
      <c r="P23" s="21">
        <v>40283845.549999997</v>
      </c>
      <c r="Q23" s="87" t="s">
        <v>4326</v>
      </c>
      <c r="R23" s="54" t="s">
        <v>7029</v>
      </c>
      <c r="S23" s="53" t="s">
        <v>5284</v>
      </c>
      <c r="T23" s="83">
        <v>0.53915661700366657</v>
      </c>
      <c r="U23" s="83">
        <v>2.5117861996497275E-2</v>
      </c>
      <c r="V23" s="48" t="s">
        <v>839</v>
      </c>
      <c r="W23" s="48" t="s">
        <v>812</v>
      </c>
      <c r="X23" s="134" t="s">
        <v>6978</v>
      </c>
    </row>
    <row r="24" spans="1:24" s="12" customFormat="1" ht="34.200000000000003" x14ac:dyDescent="0.25">
      <c r="A24" s="27" t="s">
        <v>3852</v>
      </c>
      <c r="B24" s="122" t="s">
        <v>5356</v>
      </c>
      <c r="C24" s="15" t="s">
        <v>4878</v>
      </c>
      <c r="D24" s="22" t="s">
        <v>4832</v>
      </c>
      <c r="E24" s="15" t="s">
        <v>4879</v>
      </c>
      <c r="F24" s="23" t="s">
        <v>4698</v>
      </c>
      <c r="G24" s="22" t="s">
        <v>4699</v>
      </c>
      <c r="H24" s="23" t="s">
        <v>4833</v>
      </c>
      <c r="I24" s="19">
        <v>42912</v>
      </c>
      <c r="J24" s="17">
        <v>43643</v>
      </c>
      <c r="K24" s="20">
        <v>64500000</v>
      </c>
      <c r="L24" s="19">
        <v>44376</v>
      </c>
      <c r="M24" s="21">
        <v>77840928.129999995</v>
      </c>
      <c r="N24" s="21">
        <v>74901304.659999996</v>
      </c>
      <c r="O24" s="21"/>
      <c r="P24" s="21"/>
      <c r="Q24" s="87" t="s">
        <v>65</v>
      </c>
      <c r="R24" s="54" t="s">
        <v>7029</v>
      </c>
      <c r="S24" s="53" t="s">
        <v>5271</v>
      </c>
      <c r="T24" s="83">
        <v>1</v>
      </c>
      <c r="U24" s="83">
        <v>0</v>
      </c>
      <c r="V24" s="48" t="s">
        <v>99</v>
      </c>
      <c r="W24" s="47"/>
      <c r="X24" s="134" t="s">
        <v>812</v>
      </c>
    </row>
    <row r="25" spans="1:24" s="12" customFormat="1" ht="36" x14ac:dyDescent="0.25">
      <c r="A25" s="119" t="s">
        <v>3852</v>
      </c>
      <c r="B25" s="122" t="s">
        <v>5331</v>
      </c>
      <c r="C25" s="123" t="s">
        <v>5336</v>
      </c>
      <c r="D25" s="124" t="s">
        <v>5337</v>
      </c>
      <c r="E25" s="126">
        <v>117781821.56999999</v>
      </c>
      <c r="F25" s="125" t="s">
        <v>1097</v>
      </c>
      <c r="G25" s="126" t="s">
        <v>1098</v>
      </c>
      <c r="H25" s="104" t="s">
        <v>5338</v>
      </c>
      <c r="I25" s="105">
        <v>40905</v>
      </c>
      <c r="J25" s="17">
        <v>42523</v>
      </c>
      <c r="K25" s="110">
        <v>77437798.079999998</v>
      </c>
      <c r="L25" s="105">
        <v>42523</v>
      </c>
      <c r="M25" s="128">
        <v>77437798.079999998</v>
      </c>
      <c r="N25" s="110">
        <v>1206390.3799999999</v>
      </c>
      <c r="O25" s="110"/>
      <c r="P25" s="110">
        <v>911328.45</v>
      </c>
      <c r="Q25" s="129" t="s">
        <v>6970</v>
      </c>
      <c r="R25" s="145" t="s">
        <v>6968</v>
      </c>
      <c r="S25" s="111" t="s">
        <v>5273</v>
      </c>
      <c r="T25" s="83"/>
      <c r="U25" s="83"/>
      <c r="V25" s="48"/>
      <c r="W25" s="48"/>
      <c r="X25" s="134" t="s">
        <v>812</v>
      </c>
    </row>
    <row r="26" spans="1:24" s="12" customFormat="1" ht="36" x14ac:dyDescent="0.25">
      <c r="A26" s="27" t="s">
        <v>3852</v>
      </c>
      <c r="B26" s="122" t="s">
        <v>5356</v>
      </c>
      <c r="C26" s="15" t="s">
        <v>4831</v>
      </c>
      <c r="D26" s="22" t="s">
        <v>4832</v>
      </c>
      <c r="E26" s="15" t="s">
        <v>4565</v>
      </c>
      <c r="F26" s="23" t="s">
        <v>4698</v>
      </c>
      <c r="G26" s="22" t="s">
        <v>4699</v>
      </c>
      <c r="H26" s="23" t="s">
        <v>4833</v>
      </c>
      <c r="I26" s="19">
        <v>42912</v>
      </c>
      <c r="J26" s="17">
        <v>43632</v>
      </c>
      <c r="K26" s="20">
        <v>64500000</v>
      </c>
      <c r="L26" s="19">
        <v>44001</v>
      </c>
      <c r="M26" s="21">
        <v>74917178.109999999</v>
      </c>
      <c r="N26" s="21">
        <v>7590667.8700000001</v>
      </c>
      <c r="O26" s="21">
        <v>5243100.8899999997</v>
      </c>
      <c r="P26" s="21">
        <v>5243100.8899999997</v>
      </c>
      <c r="Q26" s="87" t="s">
        <v>65</v>
      </c>
      <c r="R26" s="54" t="s">
        <v>7029</v>
      </c>
      <c r="S26" s="53" t="s">
        <v>5271</v>
      </c>
      <c r="T26" s="83">
        <v>0.9300147039401081</v>
      </c>
      <c r="U26" s="83">
        <v>6.9985296059891858E-2</v>
      </c>
      <c r="V26" s="48" t="s">
        <v>99</v>
      </c>
      <c r="W26" s="47"/>
      <c r="X26" s="134" t="s">
        <v>812</v>
      </c>
    </row>
    <row r="27" spans="1:24" s="12" customFormat="1" ht="34.200000000000003" x14ac:dyDescent="0.25">
      <c r="A27" s="27" t="s">
        <v>3852</v>
      </c>
      <c r="B27" s="122" t="s">
        <v>5331</v>
      </c>
      <c r="C27" s="15" t="s">
        <v>4499</v>
      </c>
      <c r="D27" s="22" t="s">
        <v>4500</v>
      </c>
      <c r="E27" s="15" t="s">
        <v>4468</v>
      </c>
      <c r="F27" s="23" t="s">
        <v>2006</v>
      </c>
      <c r="G27" s="22" t="s">
        <v>4501</v>
      </c>
      <c r="H27" s="23" t="s">
        <v>259</v>
      </c>
      <c r="I27" s="19">
        <v>43286</v>
      </c>
      <c r="J27" s="17">
        <v>43466</v>
      </c>
      <c r="K27" s="20">
        <v>61098525.310000002</v>
      </c>
      <c r="L27" s="19">
        <v>44546</v>
      </c>
      <c r="M27" s="21">
        <v>68091867.230000004</v>
      </c>
      <c r="N27" s="21">
        <v>4787322.46</v>
      </c>
      <c r="O27" s="21">
        <v>5430344.6600000001</v>
      </c>
      <c r="P27" s="21">
        <v>15283729.619999999</v>
      </c>
      <c r="Q27" s="87" t="s">
        <v>80</v>
      </c>
      <c r="R27" s="54" t="s">
        <v>7029</v>
      </c>
      <c r="S27" s="53" t="s">
        <v>5277</v>
      </c>
      <c r="T27" s="83">
        <v>0.77554250982169759</v>
      </c>
      <c r="U27" s="83">
        <v>7.9750267996873084E-2</v>
      </c>
      <c r="V27" s="48" t="s">
        <v>99</v>
      </c>
      <c r="W27" s="47"/>
      <c r="X27" s="134" t="s">
        <v>812</v>
      </c>
    </row>
    <row r="28" spans="1:24" s="12" customFormat="1" ht="36" x14ac:dyDescent="0.25">
      <c r="A28" s="27" t="s">
        <v>3852</v>
      </c>
      <c r="B28" s="26" t="s">
        <v>4282</v>
      </c>
      <c r="C28" s="15" t="s">
        <v>4305</v>
      </c>
      <c r="D28" s="26" t="s">
        <v>4306</v>
      </c>
      <c r="E28" s="25" t="s">
        <v>4302</v>
      </c>
      <c r="F28" s="25" t="s">
        <v>4307</v>
      </c>
      <c r="G28" s="38" t="s">
        <v>4308</v>
      </c>
      <c r="H28" s="15" t="s">
        <v>4309</v>
      </c>
      <c r="I28" s="19">
        <v>41519</v>
      </c>
      <c r="J28" s="17">
        <v>41969</v>
      </c>
      <c r="K28" s="20">
        <v>56647387.799999997</v>
      </c>
      <c r="L28" s="19">
        <v>42539</v>
      </c>
      <c r="M28" s="21">
        <v>61071337.890000001</v>
      </c>
      <c r="N28" s="21">
        <v>16550164.609999999</v>
      </c>
      <c r="O28" s="21"/>
      <c r="P28" s="21">
        <v>16550164.609999999</v>
      </c>
      <c r="Q28" s="112" t="s">
        <v>683</v>
      </c>
      <c r="R28" s="54" t="s">
        <v>7029</v>
      </c>
      <c r="S28" s="53" t="s">
        <v>5263</v>
      </c>
      <c r="T28" s="83">
        <v>0.72900275019666838</v>
      </c>
      <c r="U28" s="83">
        <v>0</v>
      </c>
      <c r="V28" s="48" t="s">
        <v>683</v>
      </c>
      <c r="W28" s="48" t="s">
        <v>812</v>
      </c>
      <c r="X28" s="134" t="s">
        <v>6978</v>
      </c>
    </row>
    <row r="29" spans="1:24" s="12" customFormat="1" ht="36" x14ac:dyDescent="0.25">
      <c r="A29" s="27" t="s">
        <v>3852</v>
      </c>
      <c r="B29" s="26" t="s">
        <v>4282</v>
      </c>
      <c r="C29" s="15" t="s">
        <v>4319</v>
      </c>
      <c r="D29" s="22" t="s">
        <v>4320</v>
      </c>
      <c r="E29" s="15"/>
      <c r="F29" s="15" t="s">
        <v>4321</v>
      </c>
      <c r="G29" s="22" t="s">
        <v>4322</v>
      </c>
      <c r="H29" s="23" t="s">
        <v>4323</v>
      </c>
      <c r="I29" s="19">
        <v>43257</v>
      </c>
      <c r="J29" s="17">
        <v>43797</v>
      </c>
      <c r="K29" s="20">
        <v>54561721.350000001</v>
      </c>
      <c r="L29" s="19">
        <v>43797</v>
      </c>
      <c r="M29" s="21">
        <v>54561721.350000001</v>
      </c>
      <c r="N29" s="21"/>
      <c r="O29" s="21"/>
      <c r="P29" s="21">
        <v>0</v>
      </c>
      <c r="Q29" s="87" t="s">
        <v>683</v>
      </c>
      <c r="R29" s="54" t="s">
        <v>7029</v>
      </c>
      <c r="S29" s="53" t="s">
        <v>5263</v>
      </c>
      <c r="T29" s="83">
        <v>1</v>
      </c>
      <c r="U29" s="83">
        <v>0</v>
      </c>
      <c r="V29" s="48" t="s">
        <v>683</v>
      </c>
      <c r="W29" s="48" t="s">
        <v>812</v>
      </c>
      <c r="X29" s="134" t="s">
        <v>6978</v>
      </c>
    </row>
    <row r="30" spans="1:24" s="12" customFormat="1" ht="48" x14ac:dyDescent="0.25">
      <c r="A30" s="27" t="s">
        <v>3852</v>
      </c>
      <c r="B30" s="122" t="s">
        <v>5356</v>
      </c>
      <c r="C30" s="15" t="s">
        <v>4681</v>
      </c>
      <c r="D30" s="22" t="s">
        <v>4682</v>
      </c>
      <c r="E30" s="15" t="s">
        <v>4677</v>
      </c>
      <c r="F30" s="23" t="s">
        <v>4683</v>
      </c>
      <c r="G30" s="22" t="s">
        <v>4684</v>
      </c>
      <c r="H30" s="23" t="s">
        <v>4685</v>
      </c>
      <c r="I30" s="19">
        <v>41431</v>
      </c>
      <c r="J30" s="17">
        <v>41971</v>
      </c>
      <c r="K30" s="20">
        <v>63972381.590000004</v>
      </c>
      <c r="L30" s="19">
        <v>43919</v>
      </c>
      <c r="M30" s="21">
        <v>52397776.810000002</v>
      </c>
      <c r="N30" s="21">
        <v>35422377.479999997</v>
      </c>
      <c r="O30" s="21"/>
      <c r="P30" s="21"/>
      <c r="Q30" s="87" t="s">
        <v>1355</v>
      </c>
      <c r="R30" s="54" t="s">
        <v>7029</v>
      </c>
      <c r="S30" s="53" t="s">
        <v>5264</v>
      </c>
      <c r="T30" s="83">
        <v>1</v>
      </c>
      <c r="U30" s="83">
        <v>0</v>
      </c>
      <c r="V30" s="48" t="s">
        <v>99</v>
      </c>
      <c r="W30" s="47"/>
      <c r="X30" s="134" t="s">
        <v>812</v>
      </c>
    </row>
    <row r="31" spans="1:24" s="12" customFormat="1" ht="36" x14ac:dyDescent="0.25">
      <c r="A31" s="27" t="s">
        <v>3852</v>
      </c>
      <c r="B31" s="26" t="s">
        <v>4282</v>
      </c>
      <c r="C31" s="15" t="s">
        <v>4283</v>
      </c>
      <c r="D31" s="22" t="s">
        <v>4284</v>
      </c>
      <c r="E31" s="15" t="s">
        <v>4285</v>
      </c>
      <c r="F31" s="15" t="s">
        <v>4286</v>
      </c>
      <c r="G31" s="22" t="s">
        <v>4287</v>
      </c>
      <c r="H31" s="23" t="s">
        <v>4288</v>
      </c>
      <c r="I31" s="19">
        <v>41358</v>
      </c>
      <c r="J31" s="17">
        <v>41718</v>
      </c>
      <c r="K31" s="20">
        <v>46490781.340000004</v>
      </c>
      <c r="L31" s="19">
        <v>41928</v>
      </c>
      <c r="M31" s="21">
        <v>51733647.760000005</v>
      </c>
      <c r="N31" s="21">
        <v>29965552.899999999</v>
      </c>
      <c r="O31" s="21"/>
      <c r="P31" s="21">
        <v>29965552.899999999</v>
      </c>
      <c r="Q31" s="87" t="s">
        <v>683</v>
      </c>
      <c r="R31" s="54" t="s">
        <v>7029</v>
      </c>
      <c r="S31" s="53" t="s">
        <v>5263</v>
      </c>
      <c r="T31" s="83">
        <v>0.42077247212462954</v>
      </c>
      <c r="U31" s="83">
        <v>0</v>
      </c>
      <c r="V31" s="48" t="s">
        <v>683</v>
      </c>
      <c r="W31" s="48" t="s">
        <v>812</v>
      </c>
      <c r="X31" s="134" t="s">
        <v>6978</v>
      </c>
    </row>
    <row r="32" spans="1:24" s="12" customFormat="1" ht="36" x14ac:dyDescent="0.25">
      <c r="A32" s="27" t="s">
        <v>3852</v>
      </c>
      <c r="B32" s="122" t="s">
        <v>5356</v>
      </c>
      <c r="C32" s="15" t="s">
        <v>4746</v>
      </c>
      <c r="D32" s="22" t="s">
        <v>4747</v>
      </c>
      <c r="E32" s="15" t="s">
        <v>4568</v>
      </c>
      <c r="F32" s="15" t="s">
        <v>4748</v>
      </c>
      <c r="G32" s="22" t="s">
        <v>4749</v>
      </c>
      <c r="H32" s="23" t="s">
        <v>4750</v>
      </c>
      <c r="I32" s="19">
        <v>43438</v>
      </c>
      <c r="J32" s="17">
        <v>43988</v>
      </c>
      <c r="K32" s="20">
        <v>48832268.649999999</v>
      </c>
      <c r="L32" s="19">
        <v>44424</v>
      </c>
      <c r="M32" s="21">
        <v>49048407.149999999</v>
      </c>
      <c r="N32" s="21">
        <v>12594581.98</v>
      </c>
      <c r="O32" s="21"/>
      <c r="P32" s="21"/>
      <c r="Q32" s="87" t="s">
        <v>356</v>
      </c>
      <c r="R32" s="54" t="s">
        <v>7029</v>
      </c>
      <c r="S32" s="53" t="s">
        <v>5264</v>
      </c>
      <c r="T32" s="83">
        <v>1</v>
      </c>
      <c r="U32" s="83">
        <v>0</v>
      </c>
      <c r="V32" s="48" t="s">
        <v>839</v>
      </c>
      <c r="W32" s="48" t="s">
        <v>812</v>
      </c>
      <c r="X32" s="134" t="s">
        <v>6978</v>
      </c>
    </row>
    <row r="33" spans="1:24" s="12" customFormat="1" ht="48" x14ac:dyDescent="0.25">
      <c r="A33" s="27" t="s">
        <v>3852</v>
      </c>
      <c r="B33" s="122" t="s">
        <v>5474</v>
      </c>
      <c r="C33" s="15" t="s">
        <v>4155</v>
      </c>
      <c r="D33" s="22" t="s">
        <v>4156</v>
      </c>
      <c r="E33" s="15" t="s">
        <v>211</v>
      </c>
      <c r="F33" s="23" t="s">
        <v>1097</v>
      </c>
      <c r="G33" s="22" t="s">
        <v>1098</v>
      </c>
      <c r="H33" s="23" t="s">
        <v>4157</v>
      </c>
      <c r="I33" s="19">
        <v>41407</v>
      </c>
      <c r="J33" s="17">
        <v>41827</v>
      </c>
      <c r="K33" s="20">
        <v>46749857.25</v>
      </c>
      <c r="L33" s="19">
        <v>43091</v>
      </c>
      <c r="M33" s="21">
        <v>46751094.600000001</v>
      </c>
      <c r="N33" s="21">
        <v>29438373.949999999</v>
      </c>
      <c r="O33" s="21"/>
      <c r="P33" s="21">
        <v>28430819.98</v>
      </c>
      <c r="Q33" s="87" t="s">
        <v>356</v>
      </c>
      <c r="R33" s="54" t="s">
        <v>7029</v>
      </c>
      <c r="S33" s="53" t="s">
        <v>5279</v>
      </c>
      <c r="T33" s="83">
        <v>0.39186835681062321</v>
      </c>
      <c r="U33" s="83">
        <v>0</v>
      </c>
      <c r="V33" s="48" t="s">
        <v>839</v>
      </c>
      <c r="W33" s="48" t="s">
        <v>812</v>
      </c>
      <c r="X33" s="134" t="s">
        <v>6978</v>
      </c>
    </row>
    <row r="34" spans="1:24" s="12" customFormat="1" ht="24" x14ac:dyDescent="0.25">
      <c r="A34" s="27" t="s">
        <v>3852</v>
      </c>
      <c r="B34" s="122" t="s">
        <v>5356</v>
      </c>
      <c r="C34" s="15" t="s">
        <v>4691</v>
      </c>
      <c r="D34" s="22" t="s">
        <v>4692</v>
      </c>
      <c r="E34" s="15" t="s">
        <v>4677</v>
      </c>
      <c r="F34" s="23" t="s">
        <v>4693</v>
      </c>
      <c r="G34" s="22" t="s">
        <v>4694</v>
      </c>
      <c r="H34" s="23" t="s">
        <v>4695</v>
      </c>
      <c r="I34" s="19">
        <v>41370</v>
      </c>
      <c r="J34" s="17">
        <v>41910</v>
      </c>
      <c r="K34" s="20">
        <v>60302844.659999996</v>
      </c>
      <c r="L34" s="19">
        <v>44089</v>
      </c>
      <c r="M34" s="21">
        <v>44032782.439999998</v>
      </c>
      <c r="N34" s="21">
        <v>37083996.240000002</v>
      </c>
      <c r="O34" s="21"/>
      <c r="P34" s="21"/>
      <c r="Q34" s="87" t="s">
        <v>1355</v>
      </c>
      <c r="R34" s="54" t="s">
        <v>7029</v>
      </c>
      <c r="S34" s="53" t="s">
        <v>5264</v>
      </c>
      <c r="T34" s="83">
        <v>1</v>
      </c>
      <c r="U34" s="83">
        <v>0</v>
      </c>
      <c r="V34" s="48" t="s">
        <v>99</v>
      </c>
      <c r="W34" s="47"/>
      <c r="X34" s="134" t="s">
        <v>812</v>
      </c>
    </row>
    <row r="35" spans="1:24" s="12" customFormat="1" ht="36" x14ac:dyDescent="0.25">
      <c r="A35" s="27" t="s">
        <v>3852</v>
      </c>
      <c r="B35" s="122" t="s">
        <v>5356</v>
      </c>
      <c r="C35" s="15" t="s">
        <v>4792</v>
      </c>
      <c r="D35" s="22" t="s">
        <v>4901</v>
      </c>
      <c r="E35" s="15" t="s">
        <v>4568</v>
      </c>
      <c r="F35" s="23" t="s">
        <v>1445</v>
      </c>
      <c r="G35" s="22" t="s">
        <v>4726</v>
      </c>
      <c r="H35" s="23" t="s">
        <v>4794</v>
      </c>
      <c r="I35" s="19">
        <v>43795</v>
      </c>
      <c r="J35" s="17">
        <v>44527</v>
      </c>
      <c r="K35" s="20">
        <v>37980890.799999997</v>
      </c>
      <c r="L35" s="19">
        <v>44527</v>
      </c>
      <c r="M35" s="21">
        <v>43446387.229999997</v>
      </c>
      <c r="N35" s="21">
        <v>6285018.9699999997</v>
      </c>
      <c r="O35" s="21">
        <v>2405536</v>
      </c>
      <c r="P35" s="21">
        <v>2405536</v>
      </c>
      <c r="Q35" s="87" t="s">
        <v>1355</v>
      </c>
      <c r="R35" s="54" t="s">
        <v>7029</v>
      </c>
      <c r="S35" s="53" t="s">
        <v>5271</v>
      </c>
      <c r="T35" s="83">
        <v>0.94463208212767202</v>
      </c>
      <c r="U35" s="83">
        <v>5.5367917872328004E-2</v>
      </c>
      <c r="V35" s="48" t="s">
        <v>99</v>
      </c>
      <c r="W35" s="47"/>
      <c r="X35" s="134" t="s">
        <v>812</v>
      </c>
    </row>
    <row r="36" spans="1:24" s="12" customFormat="1" ht="36" x14ac:dyDescent="0.25">
      <c r="A36" s="27" t="s">
        <v>3852</v>
      </c>
      <c r="B36" s="106" t="s">
        <v>4936</v>
      </c>
      <c r="C36" s="15" t="s">
        <v>4982</v>
      </c>
      <c r="D36" s="22" t="s">
        <v>4983</v>
      </c>
      <c r="E36" s="15"/>
      <c r="F36" s="23" t="s">
        <v>1187</v>
      </c>
      <c r="G36" s="22" t="s">
        <v>4967</v>
      </c>
      <c r="H36" s="23" t="s">
        <v>4984</v>
      </c>
      <c r="I36" s="19">
        <v>42088</v>
      </c>
      <c r="J36" s="17">
        <v>42453</v>
      </c>
      <c r="K36" s="20">
        <v>8346789.21</v>
      </c>
      <c r="L36" s="19">
        <v>43913</v>
      </c>
      <c r="M36" s="21">
        <v>42405853.75</v>
      </c>
      <c r="N36" s="21">
        <v>2784339.65</v>
      </c>
      <c r="O36" s="21">
        <v>2661232.0299999998</v>
      </c>
      <c r="P36" s="21">
        <v>25053318.629999999</v>
      </c>
      <c r="Q36" s="87" t="s">
        <v>491</v>
      </c>
      <c r="R36" s="54" t="s">
        <v>7029</v>
      </c>
      <c r="S36" s="53" t="s">
        <v>5284</v>
      </c>
      <c r="T36" s="83">
        <v>0.4092014093691016</v>
      </c>
      <c r="U36" s="83">
        <v>6.2756242232241341E-2</v>
      </c>
      <c r="V36" s="48" t="s">
        <v>82</v>
      </c>
      <c r="W36" s="47"/>
      <c r="X36" s="134" t="s">
        <v>812</v>
      </c>
    </row>
    <row r="37" spans="1:24" s="12" customFormat="1" ht="36" x14ac:dyDescent="0.25">
      <c r="A37" s="27" t="s">
        <v>3852</v>
      </c>
      <c r="B37" s="106" t="s">
        <v>4936</v>
      </c>
      <c r="C37" s="15" t="s">
        <v>5005</v>
      </c>
      <c r="D37" s="22" t="s">
        <v>5006</v>
      </c>
      <c r="E37" s="15"/>
      <c r="F37" s="23" t="s">
        <v>4987</v>
      </c>
      <c r="G37" s="22" t="s">
        <v>4988</v>
      </c>
      <c r="H37" s="23" t="s">
        <v>5007</v>
      </c>
      <c r="I37" s="19">
        <v>41675</v>
      </c>
      <c r="J37" s="17">
        <v>42040</v>
      </c>
      <c r="K37" s="20">
        <v>6733536.4800000004</v>
      </c>
      <c r="L37" s="19">
        <v>43866</v>
      </c>
      <c r="M37" s="21">
        <v>39287409.189999998</v>
      </c>
      <c r="N37" s="21">
        <v>1390104.55</v>
      </c>
      <c r="O37" s="21">
        <v>1953715.83</v>
      </c>
      <c r="P37" s="21">
        <v>19344234.59</v>
      </c>
      <c r="Q37" s="87" t="s">
        <v>491</v>
      </c>
      <c r="R37" s="54" t="s">
        <v>7029</v>
      </c>
      <c r="S37" s="53" t="s">
        <v>5284</v>
      </c>
      <c r="T37" s="83">
        <v>0.50762254399499129</v>
      </c>
      <c r="U37" s="83">
        <v>4.9728802949350198E-2</v>
      </c>
      <c r="V37" s="48" t="s">
        <v>82</v>
      </c>
      <c r="W37" s="47"/>
      <c r="X37" s="134" t="s">
        <v>812</v>
      </c>
    </row>
    <row r="38" spans="1:24" s="12" customFormat="1" ht="48" x14ac:dyDescent="0.25">
      <c r="A38" s="27" t="s">
        <v>3852</v>
      </c>
      <c r="B38" s="26" t="s">
        <v>4282</v>
      </c>
      <c r="C38" s="15" t="s">
        <v>4291</v>
      </c>
      <c r="D38" s="22" t="s">
        <v>4292</v>
      </c>
      <c r="E38" s="15"/>
      <c r="F38" s="15" t="s">
        <v>4293</v>
      </c>
      <c r="G38" s="22" t="s">
        <v>4294</v>
      </c>
      <c r="H38" s="23" t="s">
        <v>3694</v>
      </c>
      <c r="I38" s="19">
        <v>41379</v>
      </c>
      <c r="J38" s="17">
        <v>41739</v>
      </c>
      <c r="K38" s="20">
        <v>39092436.25</v>
      </c>
      <c r="L38" s="19">
        <v>41739</v>
      </c>
      <c r="M38" s="21">
        <v>39092436.25</v>
      </c>
      <c r="N38" s="21">
        <v>10765235.359999999</v>
      </c>
      <c r="O38" s="21"/>
      <c r="P38" s="21">
        <v>10765235.359999999</v>
      </c>
      <c r="Q38" s="87" t="s">
        <v>683</v>
      </c>
      <c r="R38" s="54" t="s">
        <v>7029</v>
      </c>
      <c r="S38" s="53" t="s">
        <v>5263</v>
      </c>
      <c r="T38" s="83">
        <v>0.72462101642488452</v>
      </c>
      <c r="U38" s="83">
        <v>0</v>
      </c>
      <c r="V38" s="48" t="s">
        <v>683</v>
      </c>
      <c r="W38" s="48" t="s">
        <v>812</v>
      </c>
      <c r="X38" s="134" t="s">
        <v>6978</v>
      </c>
    </row>
    <row r="39" spans="1:24" s="12" customFormat="1" ht="72" x14ac:dyDescent="0.25">
      <c r="A39" s="27" t="s">
        <v>3852</v>
      </c>
      <c r="B39" s="122" t="s">
        <v>5356</v>
      </c>
      <c r="C39" s="15" t="s">
        <v>4792</v>
      </c>
      <c r="D39" s="22" t="s">
        <v>4793</v>
      </c>
      <c r="E39" s="15" t="s">
        <v>4568</v>
      </c>
      <c r="F39" s="23" t="s">
        <v>1445</v>
      </c>
      <c r="G39" s="22" t="s">
        <v>4726</v>
      </c>
      <c r="H39" s="23" t="s">
        <v>4794</v>
      </c>
      <c r="I39" s="19">
        <v>43795</v>
      </c>
      <c r="J39" s="17">
        <v>44527</v>
      </c>
      <c r="K39" s="20">
        <v>37980890.799999997</v>
      </c>
      <c r="L39" s="19">
        <v>44527</v>
      </c>
      <c r="M39" s="21">
        <v>37980890.799999997</v>
      </c>
      <c r="N39" s="21">
        <v>2405536</v>
      </c>
      <c r="O39" s="21"/>
      <c r="P39" s="21"/>
      <c r="Q39" s="87" t="s">
        <v>1355</v>
      </c>
      <c r="R39" s="54" t="s">
        <v>7029</v>
      </c>
      <c r="S39" s="53" t="s">
        <v>5271</v>
      </c>
      <c r="T39" s="83">
        <v>1</v>
      </c>
      <c r="U39" s="83">
        <v>0</v>
      </c>
      <c r="V39" s="48" t="s">
        <v>99</v>
      </c>
      <c r="W39" s="47"/>
      <c r="X39" s="134" t="s">
        <v>812</v>
      </c>
    </row>
    <row r="40" spans="1:24" s="12" customFormat="1" ht="96" x14ac:dyDescent="0.25">
      <c r="A40" s="27" t="s">
        <v>3852</v>
      </c>
      <c r="B40" s="122" t="s">
        <v>5474</v>
      </c>
      <c r="C40" s="15" t="s">
        <v>4149</v>
      </c>
      <c r="D40" s="22" t="s">
        <v>4150</v>
      </c>
      <c r="E40" s="15"/>
      <c r="F40" s="23" t="s">
        <v>3840</v>
      </c>
      <c r="G40" s="22" t="s">
        <v>4148</v>
      </c>
      <c r="H40" s="23" t="s">
        <v>4151</v>
      </c>
      <c r="I40" s="19">
        <v>41113</v>
      </c>
      <c r="J40" s="17">
        <v>41653</v>
      </c>
      <c r="K40" s="20">
        <v>29418761.98</v>
      </c>
      <c r="L40" s="19">
        <v>42013</v>
      </c>
      <c r="M40" s="21">
        <v>36503813.18</v>
      </c>
      <c r="N40" s="21">
        <v>22232551.640000001</v>
      </c>
      <c r="O40" s="21"/>
      <c r="P40" s="21">
        <v>22232551.640000001</v>
      </c>
      <c r="Q40" s="87" t="s">
        <v>356</v>
      </c>
      <c r="R40" s="54" t="s">
        <v>7029</v>
      </c>
      <c r="S40" s="53" t="s">
        <v>5279</v>
      </c>
      <c r="T40" s="83">
        <v>0.39095262376093498</v>
      </c>
      <c r="U40" s="83">
        <v>0</v>
      </c>
      <c r="V40" s="48" t="s">
        <v>839</v>
      </c>
      <c r="W40" s="48" t="s">
        <v>812</v>
      </c>
      <c r="X40" s="134" t="s">
        <v>6978</v>
      </c>
    </row>
    <row r="41" spans="1:24" s="12" customFormat="1" ht="108" x14ac:dyDescent="0.25">
      <c r="A41" s="27" t="s">
        <v>3852</v>
      </c>
      <c r="B41" s="106" t="s">
        <v>4936</v>
      </c>
      <c r="C41" s="15" t="s">
        <v>4952</v>
      </c>
      <c r="D41" s="22" t="s">
        <v>4953</v>
      </c>
      <c r="E41" s="15"/>
      <c r="F41" s="23" t="s">
        <v>4954</v>
      </c>
      <c r="G41" s="22" t="s">
        <v>4955</v>
      </c>
      <c r="H41" s="23" t="s">
        <v>4956</v>
      </c>
      <c r="I41" s="19">
        <v>41866</v>
      </c>
      <c r="J41" s="17">
        <v>42231</v>
      </c>
      <c r="K41" s="20">
        <v>7737038.8899999997</v>
      </c>
      <c r="L41" s="19">
        <v>44056</v>
      </c>
      <c r="M41" s="21">
        <v>35030483.850000001</v>
      </c>
      <c r="N41" s="21">
        <v>475185.01</v>
      </c>
      <c r="O41" s="21">
        <v>154513.99</v>
      </c>
      <c r="P41" s="21">
        <v>18755394.75</v>
      </c>
      <c r="Q41" s="87" t="s">
        <v>491</v>
      </c>
      <c r="R41" s="54" t="s">
        <v>7029</v>
      </c>
      <c r="S41" s="53" t="s">
        <v>5284</v>
      </c>
      <c r="T41" s="83">
        <v>0.4645978962120445</v>
      </c>
      <c r="U41" s="83">
        <v>4.4108437286115298E-3</v>
      </c>
      <c r="V41" s="48" t="s">
        <v>82</v>
      </c>
      <c r="W41" s="47"/>
      <c r="X41" s="134" t="s">
        <v>812</v>
      </c>
    </row>
    <row r="42" spans="1:24" s="12" customFormat="1" ht="144" x14ac:dyDescent="0.25">
      <c r="A42" s="121" t="s">
        <v>3852</v>
      </c>
      <c r="B42" s="122" t="s">
        <v>5356</v>
      </c>
      <c r="C42" s="123"/>
      <c r="D42" s="106" t="s">
        <v>5366</v>
      </c>
      <c r="E42" s="127"/>
      <c r="F42" s="127" t="s">
        <v>5367</v>
      </c>
      <c r="G42" s="106" t="s">
        <v>5368</v>
      </c>
      <c r="H42" s="102" t="s">
        <v>5369</v>
      </c>
      <c r="I42" s="103">
        <v>41478</v>
      </c>
      <c r="J42" s="17">
        <v>42558</v>
      </c>
      <c r="K42" s="109">
        <v>33852013.939999998</v>
      </c>
      <c r="L42" s="105">
        <v>42558</v>
      </c>
      <c r="M42" s="128">
        <v>33852013.939999998</v>
      </c>
      <c r="N42" s="110"/>
      <c r="O42" s="109"/>
      <c r="P42" s="109">
        <v>127943.76</v>
      </c>
      <c r="Q42" s="130" t="s">
        <v>6969</v>
      </c>
      <c r="R42" s="145" t="s">
        <v>6968</v>
      </c>
      <c r="S42" s="111" t="s">
        <v>5264</v>
      </c>
      <c r="T42" s="83"/>
      <c r="U42" s="83"/>
      <c r="V42" s="48"/>
      <c r="W42" s="48"/>
      <c r="X42" s="134" t="s">
        <v>812</v>
      </c>
    </row>
    <row r="43" spans="1:24" s="12" customFormat="1" ht="108" x14ac:dyDescent="0.25">
      <c r="A43" s="27" t="s">
        <v>3852</v>
      </c>
      <c r="B43" s="122" t="s">
        <v>5356</v>
      </c>
      <c r="C43" s="15" t="s">
        <v>4751</v>
      </c>
      <c r="D43" s="22" t="s">
        <v>4752</v>
      </c>
      <c r="E43" s="15" t="s">
        <v>4568</v>
      </c>
      <c r="F43" s="23" t="s">
        <v>1445</v>
      </c>
      <c r="G43" s="22" t="s">
        <v>4726</v>
      </c>
      <c r="H43" s="23" t="s">
        <v>4753</v>
      </c>
      <c r="I43" s="19">
        <v>43419</v>
      </c>
      <c r="J43" s="17">
        <v>44071</v>
      </c>
      <c r="K43" s="20">
        <v>27215297.18</v>
      </c>
      <c r="L43" s="19">
        <v>44581</v>
      </c>
      <c r="M43" s="21">
        <v>33749228.170000002</v>
      </c>
      <c r="N43" s="21">
        <v>9844602.8800000008</v>
      </c>
      <c r="O43" s="21">
        <v>2214173.94</v>
      </c>
      <c r="P43" s="21">
        <v>9844602.8800000008</v>
      </c>
      <c r="Q43" s="87" t="s">
        <v>1355</v>
      </c>
      <c r="R43" s="54" t="s">
        <v>7029</v>
      </c>
      <c r="S43" s="53" t="s">
        <v>5271</v>
      </c>
      <c r="T43" s="83">
        <v>0.70830139194854358</v>
      </c>
      <c r="U43" s="83">
        <v>6.5606654138781154E-2</v>
      </c>
      <c r="V43" s="48" t="s">
        <v>99</v>
      </c>
      <c r="W43" s="47"/>
      <c r="X43" s="134" t="s">
        <v>812</v>
      </c>
    </row>
    <row r="44" spans="1:24" s="12" customFormat="1" ht="96" x14ac:dyDescent="0.25">
      <c r="A44" s="27" t="s">
        <v>3852</v>
      </c>
      <c r="B44" s="26" t="s">
        <v>3982</v>
      </c>
      <c r="C44" s="15" t="s">
        <v>3995</v>
      </c>
      <c r="D44" s="26" t="s">
        <v>3996</v>
      </c>
      <c r="E44" s="25" t="s">
        <v>542</v>
      </c>
      <c r="F44" s="25" t="s">
        <v>3997</v>
      </c>
      <c r="G44" s="38" t="s">
        <v>3998</v>
      </c>
      <c r="H44" s="15" t="s">
        <v>624</v>
      </c>
      <c r="I44" s="19">
        <v>43985</v>
      </c>
      <c r="J44" s="17">
        <v>44765</v>
      </c>
      <c r="K44" s="20">
        <v>33412217.77</v>
      </c>
      <c r="L44" s="19">
        <v>44765</v>
      </c>
      <c r="M44" s="21">
        <v>33412217.77</v>
      </c>
      <c r="N44" s="21">
        <v>150588.69</v>
      </c>
      <c r="O44" s="21">
        <v>150588.69</v>
      </c>
      <c r="P44" s="21">
        <v>150588.69</v>
      </c>
      <c r="Q44" s="112" t="s">
        <v>80</v>
      </c>
      <c r="R44" s="54" t="s">
        <v>7029</v>
      </c>
      <c r="S44" s="53" t="s">
        <v>5264</v>
      </c>
      <c r="T44" s="83">
        <v>0.99549300525225204</v>
      </c>
      <c r="U44" s="83">
        <v>4.5069947477479281E-3</v>
      </c>
      <c r="V44" s="48" t="s">
        <v>99</v>
      </c>
      <c r="W44" s="47"/>
      <c r="X44" s="134" t="s">
        <v>812</v>
      </c>
    </row>
    <row r="45" spans="1:24" s="12" customFormat="1" ht="84" x14ac:dyDescent="0.25">
      <c r="A45" s="27" t="s">
        <v>3852</v>
      </c>
      <c r="B45" s="26" t="s">
        <v>4362</v>
      </c>
      <c r="C45" s="15" t="s">
        <v>4374</v>
      </c>
      <c r="D45" s="22" t="s">
        <v>4375</v>
      </c>
      <c r="E45" s="15"/>
      <c r="F45" s="15" t="s">
        <v>4376</v>
      </c>
      <c r="G45" s="22" t="s">
        <v>4377</v>
      </c>
      <c r="H45" s="23" t="s">
        <v>4378</v>
      </c>
      <c r="I45" s="19">
        <v>43007</v>
      </c>
      <c r="J45" s="17">
        <v>43217</v>
      </c>
      <c r="K45" s="20">
        <v>33365029.390000001</v>
      </c>
      <c r="L45" s="19">
        <v>43896</v>
      </c>
      <c r="M45" s="21">
        <v>33365029.390000001</v>
      </c>
      <c r="N45" s="21">
        <v>27248843.73</v>
      </c>
      <c r="O45" s="21"/>
      <c r="P45" s="21">
        <v>27248843.73</v>
      </c>
      <c r="Q45" s="87" t="s">
        <v>1954</v>
      </c>
      <c r="R45" s="54" t="s">
        <v>7029</v>
      </c>
      <c r="S45" s="53" t="s">
        <v>5283</v>
      </c>
      <c r="T45" s="83">
        <v>0.18331126247510851</v>
      </c>
      <c r="U45" s="83">
        <v>0</v>
      </c>
      <c r="V45" s="48" t="s">
        <v>82</v>
      </c>
      <c r="W45" s="47"/>
      <c r="X45" s="134" t="s">
        <v>812</v>
      </c>
    </row>
    <row r="46" spans="1:24" s="12" customFormat="1" ht="48" x14ac:dyDescent="0.25">
      <c r="A46" s="119" t="s">
        <v>3852</v>
      </c>
      <c r="B46" s="122" t="s">
        <v>5467</v>
      </c>
      <c r="C46" s="123" t="s">
        <v>5468</v>
      </c>
      <c r="D46" s="124" t="s">
        <v>5469</v>
      </c>
      <c r="E46" s="126"/>
      <c r="F46" s="125" t="s">
        <v>5470</v>
      </c>
      <c r="G46" s="126" t="s">
        <v>5471</v>
      </c>
      <c r="H46" s="104" t="s">
        <v>5472</v>
      </c>
      <c r="I46" s="105" t="s">
        <v>5473</v>
      </c>
      <c r="J46" s="17">
        <v>42463</v>
      </c>
      <c r="K46" s="128">
        <v>27948076.91</v>
      </c>
      <c r="L46" s="105">
        <v>42463</v>
      </c>
      <c r="M46" s="128">
        <v>31520002.530000001</v>
      </c>
      <c r="N46" s="128">
        <v>0</v>
      </c>
      <c r="O46" s="128">
        <v>0</v>
      </c>
      <c r="P46" s="128">
        <v>2771177.68</v>
      </c>
      <c r="Q46" s="129" t="s">
        <v>298</v>
      </c>
      <c r="R46" s="145" t="s">
        <v>6968</v>
      </c>
      <c r="S46" s="111" t="s">
        <v>7025</v>
      </c>
      <c r="T46" s="83"/>
      <c r="U46" s="83"/>
      <c r="V46" s="48"/>
      <c r="W46" s="48"/>
      <c r="X46" s="134" t="s">
        <v>812</v>
      </c>
    </row>
    <row r="47" spans="1:24" s="12" customFormat="1" ht="144" x14ac:dyDescent="0.25">
      <c r="A47" s="27" t="s">
        <v>3852</v>
      </c>
      <c r="B47" s="122" t="s">
        <v>5356</v>
      </c>
      <c r="C47" s="15" t="s">
        <v>4751</v>
      </c>
      <c r="D47" s="22" t="s">
        <v>4752</v>
      </c>
      <c r="E47" s="15" t="s">
        <v>4568</v>
      </c>
      <c r="F47" s="23" t="s">
        <v>1445</v>
      </c>
      <c r="G47" s="22" t="s">
        <v>4726</v>
      </c>
      <c r="H47" s="23" t="s">
        <v>4753</v>
      </c>
      <c r="I47" s="19">
        <v>43419</v>
      </c>
      <c r="J47" s="17">
        <v>44071</v>
      </c>
      <c r="K47" s="20">
        <v>27215297.18</v>
      </c>
      <c r="L47" s="19">
        <v>44071</v>
      </c>
      <c r="M47" s="21">
        <v>30944556.989999998</v>
      </c>
      <c r="N47" s="21">
        <v>9844602.8800000008</v>
      </c>
      <c r="O47" s="21"/>
      <c r="P47" s="21"/>
      <c r="Q47" s="87" t="s">
        <v>1355</v>
      </c>
      <c r="R47" s="54" t="s">
        <v>7029</v>
      </c>
      <c r="S47" s="53" t="s">
        <v>5271</v>
      </c>
      <c r="T47" s="83">
        <v>1</v>
      </c>
      <c r="U47" s="83">
        <v>0</v>
      </c>
      <c r="V47" s="48" t="s">
        <v>99</v>
      </c>
      <c r="W47" s="47"/>
      <c r="X47" s="134" t="s">
        <v>812</v>
      </c>
    </row>
    <row r="48" spans="1:24" s="12" customFormat="1" ht="36" x14ac:dyDescent="0.25">
      <c r="A48" s="27" t="s">
        <v>3852</v>
      </c>
      <c r="B48" s="26" t="s">
        <v>3982</v>
      </c>
      <c r="C48" s="15" t="s">
        <v>3991</v>
      </c>
      <c r="D48" s="22" t="s">
        <v>3992</v>
      </c>
      <c r="E48" s="15" t="s">
        <v>542</v>
      </c>
      <c r="F48" s="23" t="s">
        <v>3993</v>
      </c>
      <c r="G48" s="22" t="s">
        <v>3994</v>
      </c>
      <c r="H48" s="23" t="s">
        <v>1449</v>
      </c>
      <c r="I48" s="19">
        <v>42079</v>
      </c>
      <c r="J48" s="17">
        <v>42349</v>
      </c>
      <c r="K48" s="20">
        <v>30552995.850000001</v>
      </c>
      <c r="L48" s="19">
        <v>42349</v>
      </c>
      <c r="M48" s="21">
        <v>30552995.850000001</v>
      </c>
      <c r="N48" s="21">
        <v>8199666.3799999999</v>
      </c>
      <c r="O48" s="21"/>
      <c r="P48" s="21">
        <v>8199666.3799999999</v>
      </c>
      <c r="Q48" s="87" t="s">
        <v>80</v>
      </c>
      <c r="R48" s="54" t="s">
        <v>7029</v>
      </c>
      <c r="S48" s="53" t="s">
        <v>5264</v>
      </c>
      <c r="T48" s="83">
        <v>0.73162479973301875</v>
      </c>
      <c r="U48" s="83">
        <v>0</v>
      </c>
      <c r="V48" s="48" t="s">
        <v>99</v>
      </c>
      <c r="W48" s="47"/>
      <c r="X48" s="134" t="s">
        <v>812</v>
      </c>
    </row>
    <row r="49" spans="1:24" s="12" customFormat="1" ht="36" x14ac:dyDescent="0.25">
      <c r="A49" s="27" t="s">
        <v>3852</v>
      </c>
      <c r="B49" s="26" t="s">
        <v>3999</v>
      </c>
      <c r="C49" s="15" t="s">
        <v>4000</v>
      </c>
      <c r="D49" s="22" t="s">
        <v>4001</v>
      </c>
      <c r="E49" s="15"/>
      <c r="F49" s="23" t="s">
        <v>3842</v>
      </c>
      <c r="G49" s="22" t="s">
        <v>4002</v>
      </c>
      <c r="H49" s="23" t="s">
        <v>1397</v>
      </c>
      <c r="I49" s="19">
        <v>42674</v>
      </c>
      <c r="J49" s="17">
        <v>42885</v>
      </c>
      <c r="K49" s="20">
        <v>14306264.880000001</v>
      </c>
      <c r="L49" s="19">
        <v>44185</v>
      </c>
      <c r="M49" s="21">
        <v>30228468.740000002</v>
      </c>
      <c r="N49" s="21">
        <v>762599.74</v>
      </c>
      <c r="O49" s="21">
        <v>762599.74</v>
      </c>
      <c r="P49" s="21">
        <v>15383134.65</v>
      </c>
      <c r="Q49" s="87" t="s">
        <v>80</v>
      </c>
      <c r="R49" s="54" t="s">
        <v>7029</v>
      </c>
      <c r="S49" s="53" t="s">
        <v>7025</v>
      </c>
      <c r="T49" s="83">
        <v>0.49110440286231982</v>
      </c>
      <c r="U49" s="83">
        <v>2.5227865379462155E-2</v>
      </c>
      <c r="V49" s="48" t="s">
        <v>99</v>
      </c>
      <c r="W49" s="47"/>
      <c r="X49" s="134" t="s">
        <v>812</v>
      </c>
    </row>
    <row r="50" spans="1:24" s="12" customFormat="1" ht="60" x14ac:dyDescent="0.25">
      <c r="A50" s="27" t="s">
        <v>3852</v>
      </c>
      <c r="B50" s="106" t="s">
        <v>4936</v>
      </c>
      <c r="C50" s="15" t="s">
        <v>4971</v>
      </c>
      <c r="D50" s="22" t="s">
        <v>4972</v>
      </c>
      <c r="E50" s="15"/>
      <c r="F50" s="23" t="s">
        <v>1187</v>
      </c>
      <c r="G50" s="22" t="s">
        <v>4967</v>
      </c>
      <c r="H50" s="23" t="s">
        <v>4973</v>
      </c>
      <c r="I50" s="19">
        <v>42144</v>
      </c>
      <c r="J50" s="17">
        <v>43969</v>
      </c>
      <c r="K50" s="20">
        <v>5894663.1900000004</v>
      </c>
      <c r="L50" s="19">
        <v>45429</v>
      </c>
      <c r="M50" s="21">
        <v>29464514.630000003</v>
      </c>
      <c r="N50" s="21">
        <v>1121266.8500000001</v>
      </c>
      <c r="O50" s="21">
        <v>68399.7</v>
      </c>
      <c r="P50" s="21">
        <v>12117948.310000001</v>
      </c>
      <c r="Q50" s="87" t="s">
        <v>491</v>
      </c>
      <c r="R50" s="54" t="s">
        <v>7029</v>
      </c>
      <c r="S50" s="53" t="s">
        <v>5284</v>
      </c>
      <c r="T50" s="83">
        <v>0.58872737385390961</v>
      </c>
      <c r="U50" s="83">
        <v>2.3214263278702445E-3</v>
      </c>
      <c r="V50" s="48" t="s">
        <v>82</v>
      </c>
      <c r="W50" s="47"/>
      <c r="X50" s="134" t="s">
        <v>812</v>
      </c>
    </row>
    <row r="51" spans="1:24" s="12" customFormat="1" ht="36" x14ac:dyDescent="0.25">
      <c r="A51" s="27" t="s">
        <v>3852</v>
      </c>
      <c r="B51" s="122" t="s">
        <v>5356</v>
      </c>
      <c r="C51" s="15" t="s">
        <v>4724</v>
      </c>
      <c r="D51" s="22" t="s">
        <v>4725</v>
      </c>
      <c r="E51" s="15" t="s">
        <v>4568</v>
      </c>
      <c r="F51" s="23" t="s">
        <v>1445</v>
      </c>
      <c r="G51" s="22" t="s">
        <v>4726</v>
      </c>
      <c r="H51" s="23" t="s">
        <v>4727</v>
      </c>
      <c r="I51" s="19">
        <v>42881</v>
      </c>
      <c r="J51" s="17">
        <v>43582</v>
      </c>
      <c r="K51" s="20">
        <v>15310697.77</v>
      </c>
      <c r="L51" s="19">
        <v>44212</v>
      </c>
      <c r="M51" s="21">
        <v>29457694.640000001</v>
      </c>
      <c r="N51" s="21">
        <v>16555938.32</v>
      </c>
      <c r="O51" s="21">
        <v>1828865.56</v>
      </c>
      <c r="P51" s="21">
        <v>15497219.75</v>
      </c>
      <c r="Q51" s="87" t="s">
        <v>1355</v>
      </c>
      <c r="R51" s="54" t="s">
        <v>7029</v>
      </c>
      <c r="S51" s="53" t="s">
        <v>5271</v>
      </c>
      <c r="T51" s="83">
        <v>0.47391607050754603</v>
      </c>
      <c r="U51" s="83">
        <v>6.2084476818380113E-2</v>
      </c>
      <c r="V51" s="48" t="s">
        <v>99</v>
      </c>
      <c r="W51" s="47"/>
      <c r="X51" s="134" t="s">
        <v>812</v>
      </c>
    </row>
    <row r="52" spans="1:24" s="12" customFormat="1" ht="36" x14ac:dyDescent="0.25">
      <c r="A52" s="27" t="s">
        <v>3852</v>
      </c>
      <c r="B52" s="122" t="s">
        <v>5356</v>
      </c>
      <c r="C52" s="15" t="s">
        <v>4686</v>
      </c>
      <c r="D52" s="22" t="s">
        <v>4687</v>
      </c>
      <c r="E52" s="15" t="s">
        <v>4677</v>
      </c>
      <c r="F52" s="23" t="s">
        <v>4688</v>
      </c>
      <c r="G52" s="22" t="s">
        <v>4689</v>
      </c>
      <c r="H52" s="23" t="s">
        <v>4690</v>
      </c>
      <c r="I52" s="19">
        <v>43773</v>
      </c>
      <c r="J52" s="17">
        <v>44140</v>
      </c>
      <c r="K52" s="20">
        <v>28700000</v>
      </c>
      <c r="L52" s="19">
        <v>44750</v>
      </c>
      <c r="M52" s="21">
        <v>28700000</v>
      </c>
      <c r="N52" s="21">
        <v>14696402.26</v>
      </c>
      <c r="O52" s="21"/>
      <c r="P52" s="21"/>
      <c r="Q52" s="87" t="s">
        <v>1355</v>
      </c>
      <c r="R52" s="54" t="s">
        <v>7029</v>
      </c>
      <c r="S52" s="53" t="s">
        <v>5264</v>
      </c>
      <c r="T52" s="83">
        <v>1</v>
      </c>
      <c r="U52" s="83">
        <v>0</v>
      </c>
      <c r="V52" s="48" t="s">
        <v>99</v>
      </c>
      <c r="W52" s="47"/>
      <c r="X52" s="134" t="s">
        <v>812</v>
      </c>
    </row>
    <row r="53" spans="1:24" s="12" customFormat="1" ht="36" x14ac:dyDescent="0.25">
      <c r="A53" s="27" t="s">
        <v>3852</v>
      </c>
      <c r="B53" s="26" t="s">
        <v>4420</v>
      </c>
      <c r="C53" s="15" t="s">
        <v>4423</v>
      </c>
      <c r="D53" s="26" t="s">
        <v>4424</v>
      </c>
      <c r="E53" s="25"/>
      <c r="F53" s="25" t="s">
        <v>4425</v>
      </c>
      <c r="G53" s="38" t="s">
        <v>4426</v>
      </c>
      <c r="H53" s="15" t="s">
        <v>4015</v>
      </c>
      <c r="I53" s="19">
        <v>42426</v>
      </c>
      <c r="J53" s="17">
        <v>42846</v>
      </c>
      <c r="K53" s="20">
        <v>26494875.460000001</v>
      </c>
      <c r="L53" s="19">
        <v>42996</v>
      </c>
      <c r="M53" s="21">
        <v>28243624.25</v>
      </c>
      <c r="N53" s="21">
        <v>26351804.109999999</v>
      </c>
      <c r="O53" s="21">
        <v>0</v>
      </c>
      <c r="P53" s="21">
        <v>26351804.109999999</v>
      </c>
      <c r="Q53" s="112" t="s">
        <v>4326</v>
      </c>
      <c r="R53" s="54" t="s">
        <v>7029</v>
      </c>
      <c r="S53" s="53" t="s">
        <v>7025</v>
      </c>
      <c r="T53" s="83">
        <v>6.698220183268444E-2</v>
      </c>
      <c r="U53" s="83">
        <v>0</v>
      </c>
      <c r="V53" s="48" t="s">
        <v>839</v>
      </c>
      <c r="W53" s="48" t="s">
        <v>812</v>
      </c>
      <c r="X53" s="134" t="s">
        <v>6978</v>
      </c>
    </row>
    <row r="54" spans="1:24" s="12" customFormat="1" ht="60" x14ac:dyDescent="0.25">
      <c r="A54" s="27" t="s">
        <v>3852</v>
      </c>
      <c r="B54" s="122" t="s">
        <v>5356</v>
      </c>
      <c r="C54" s="15" t="s">
        <v>4826</v>
      </c>
      <c r="D54" s="22" t="s">
        <v>4827</v>
      </c>
      <c r="E54" s="15" t="s">
        <v>4828</v>
      </c>
      <c r="F54" s="23" t="s">
        <v>2758</v>
      </c>
      <c r="G54" s="22" t="s">
        <v>4689</v>
      </c>
      <c r="H54" s="23" t="s">
        <v>4829</v>
      </c>
      <c r="I54" s="19">
        <v>43635</v>
      </c>
      <c r="J54" s="17">
        <v>43635</v>
      </c>
      <c r="K54" s="20">
        <v>28079809.550000001</v>
      </c>
      <c r="L54" s="19">
        <v>43635</v>
      </c>
      <c r="M54" s="21">
        <v>28079809.550000001</v>
      </c>
      <c r="N54" s="21">
        <v>926740.89</v>
      </c>
      <c r="O54" s="21"/>
      <c r="P54" s="21"/>
      <c r="Q54" s="87" t="s">
        <v>65</v>
      </c>
      <c r="R54" s="54" t="s">
        <v>7029</v>
      </c>
      <c r="S54" s="53" t="s">
        <v>5271</v>
      </c>
      <c r="T54" s="83">
        <v>1</v>
      </c>
      <c r="U54" s="83">
        <v>0</v>
      </c>
      <c r="V54" s="48" t="s">
        <v>99</v>
      </c>
      <c r="W54" s="47"/>
      <c r="X54" s="134" t="s">
        <v>812</v>
      </c>
    </row>
    <row r="55" spans="1:24" s="12" customFormat="1" ht="36" x14ac:dyDescent="0.25">
      <c r="A55" s="27" t="s">
        <v>3852</v>
      </c>
      <c r="B55" s="122" t="s">
        <v>5356</v>
      </c>
      <c r="C55" s="15" t="s">
        <v>4902</v>
      </c>
      <c r="D55" s="26" t="s">
        <v>4827</v>
      </c>
      <c r="E55" s="25" t="s">
        <v>4828</v>
      </c>
      <c r="F55" s="25" t="s">
        <v>2758</v>
      </c>
      <c r="G55" s="38" t="s">
        <v>4689</v>
      </c>
      <c r="H55" s="15" t="s">
        <v>4829</v>
      </c>
      <c r="I55" s="19">
        <v>43635</v>
      </c>
      <c r="J55" s="17">
        <v>44175</v>
      </c>
      <c r="K55" s="20">
        <v>28079809.550000001</v>
      </c>
      <c r="L55" s="19">
        <v>44668</v>
      </c>
      <c r="M55" s="21">
        <v>28079809.550000001</v>
      </c>
      <c r="N55" s="21">
        <v>4994825.9800000004</v>
      </c>
      <c r="O55" s="21"/>
      <c r="P55" s="21"/>
      <c r="Q55" s="112" t="s">
        <v>65</v>
      </c>
      <c r="R55" s="54" t="s">
        <v>7029</v>
      </c>
      <c r="S55" s="53" t="s">
        <v>5271</v>
      </c>
      <c r="T55" s="83">
        <v>1</v>
      </c>
      <c r="U55" s="83">
        <v>0</v>
      </c>
      <c r="V55" s="48" t="s">
        <v>99</v>
      </c>
      <c r="W55" s="47"/>
      <c r="X55" s="134" t="s">
        <v>812</v>
      </c>
    </row>
    <row r="56" spans="1:24" s="12" customFormat="1" ht="48" x14ac:dyDescent="0.25">
      <c r="A56" s="121" t="s">
        <v>3852</v>
      </c>
      <c r="B56" s="122" t="s">
        <v>3874</v>
      </c>
      <c r="C56" s="123"/>
      <c r="D56" s="106" t="s">
        <v>5487</v>
      </c>
      <c r="E56" s="127"/>
      <c r="F56" s="127" t="s">
        <v>4961</v>
      </c>
      <c r="G56" s="106" t="s">
        <v>5488</v>
      </c>
      <c r="H56" s="102" t="s">
        <v>5489</v>
      </c>
      <c r="I56" s="103">
        <v>40416</v>
      </c>
      <c r="J56" s="17">
        <v>40628</v>
      </c>
      <c r="K56" s="109">
        <v>24533546.84</v>
      </c>
      <c r="L56" s="105">
        <v>40628</v>
      </c>
      <c r="M56" s="128">
        <v>25858487.440000001</v>
      </c>
      <c r="N56" s="110"/>
      <c r="O56" s="109"/>
      <c r="P56" s="109">
        <v>5960548.6500000004</v>
      </c>
      <c r="Q56" s="130" t="s">
        <v>6969</v>
      </c>
      <c r="R56" s="145" t="s">
        <v>6968</v>
      </c>
      <c r="S56" s="111" t="s">
        <v>5283</v>
      </c>
      <c r="T56" s="83"/>
      <c r="U56" s="83"/>
      <c r="V56" s="48"/>
      <c r="W56" s="48"/>
      <c r="X56" s="134" t="s">
        <v>812</v>
      </c>
    </row>
    <row r="57" spans="1:24" s="12" customFormat="1" ht="36" x14ac:dyDescent="0.25">
      <c r="A57" s="27" t="s">
        <v>3852</v>
      </c>
      <c r="B57" s="122" t="s">
        <v>5356</v>
      </c>
      <c r="C57" s="15" t="s">
        <v>4696</v>
      </c>
      <c r="D57" s="22" t="s">
        <v>4697</v>
      </c>
      <c r="E57" s="15" t="s">
        <v>4677</v>
      </c>
      <c r="F57" s="23" t="s">
        <v>4698</v>
      </c>
      <c r="G57" s="22" t="s">
        <v>4699</v>
      </c>
      <c r="H57" s="23" t="s">
        <v>4700</v>
      </c>
      <c r="I57" s="19">
        <v>44034</v>
      </c>
      <c r="J57" s="17">
        <v>44584</v>
      </c>
      <c r="K57" s="20">
        <v>24496816.199999999</v>
      </c>
      <c r="L57" s="19">
        <v>44584</v>
      </c>
      <c r="M57" s="21">
        <v>24496816.199999999</v>
      </c>
      <c r="N57" s="21">
        <v>7040592.5700000003</v>
      </c>
      <c r="O57" s="21"/>
      <c r="P57" s="21"/>
      <c r="Q57" s="87" t="s">
        <v>1355</v>
      </c>
      <c r="R57" s="54" t="s">
        <v>7029</v>
      </c>
      <c r="S57" s="53" t="s">
        <v>5264</v>
      </c>
      <c r="T57" s="83">
        <v>1</v>
      </c>
      <c r="U57" s="83">
        <v>0</v>
      </c>
      <c r="V57" s="48" t="s">
        <v>99</v>
      </c>
      <c r="W57" s="47"/>
      <c r="X57" s="134" t="s">
        <v>812</v>
      </c>
    </row>
    <row r="58" spans="1:24" s="12" customFormat="1" ht="36" x14ac:dyDescent="0.25">
      <c r="A58" s="119" t="s">
        <v>3852</v>
      </c>
      <c r="B58" s="26" t="s">
        <v>7032</v>
      </c>
      <c r="C58" s="123" t="s">
        <v>5603</v>
      </c>
      <c r="D58" s="124" t="s">
        <v>5604</v>
      </c>
      <c r="E58" s="126" t="s">
        <v>4331</v>
      </c>
      <c r="F58" s="125" t="s">
        <v>5605</v>
      </c>
      <c r="G58" s="126" t="s">
        <v>5606</v>
      </c>
      <c r="H58" s="104" t="s">
        <v>5607</v>
      </c>
      <c r="I58" s="105">
        <v>40002</v>
      </c>
      <c r="J58" s="17">
        <v>40367</v>
      </c>
      <c r="K58" s="110">
        <v>19379465.57</v>
      </c>
      <c r="L58" s="105">
        <v>40367</v>
      </c>
      <c r="M58" s="128">
        <v>23205264.399999999</v>
      </c>
      <c r="N58" s="110">
        <v>17481773.280000001</v>
      </c>
      <c r="O58" s="110"/>
      <c r="P58" s="110">
        <v>17862672.199999999</v>
      </c>
      <c r="Q58" s="129" t="s">
        <v>2107</v>
      </c>
      <c r="R58" s="145" t="s">
        <v>6968</v>
      </c>
      <c r="S58" s="111" t="s">
        <v>5280</v>
      </c>
      <c r="T58" s="83"/>
      <c r="U58" s="83"/>
      <c r="V58" s="48"/>
      <c r="W58" s="48"/>
      <c r="X58" s="134" t="s">
        <v>812</v>
      </c>
    </row>
    <row r="59" spans="1:24" s="12" customFormat="1" ht="36" x14ac:dyDescent="0.25">
      <c r="A59" s="27" t="s">
        <v>3852</v>
      </c>
      <c r="B59" s="122" t="s">
        <v>5356</v>
      </c>
      <c r="C59" s="15" t="s">
        <v>4724</v>
      </c>
      <c r="D59" s="22" t="s">
        <v>4725</v>
      </c>
      <c r="E59" s="15" t="s">
        <v>4568</v>
      </c>
      <c r="F59" s="23" t="s">
        <v>1445</v>
      </c>
      <c r="G59" s="22" t="s">
        <v>4726</v>
      </c>
      <c r="H59" s="23" t="s">
        <v>4727</v>
      </c>
      <c r="I59" s="19">
        <v>42881</v>
      </c>
      <c r="J59" s="17">
        <v>43582</v>
      </c>
      <c r="K59" s="20">
        <v>15310697.77</v>
      </c>
      <c r="L59" s="19">
        <v>44222</v>
      </c>
      <c r="M59" s="21">
        <v>23138883.25</v>
      </c>
      <c r="N59" s="21">
        <v>15799317.1</v>
      </c>
      <c r="O59" s="21"/>
      <c r="P59" s="21"/>
      <c r="Q59" s="87" t="s">
        <v>1355</v>
      </c>
      <c r="R59" s="54" t="s">
        <v>7029</v>
      </c>
      <c r="S59" s="53" t="s">
        <v>5271</v>
      </c>
      <c r="T59" s="83">
        <v>1</v>
      </c>
      <c r="U59" s="83">
        <v>0</v>
      </c>
      <c r="V59" s="48" t="s">
        <v>99</v>
      </c>
      <c r="W59" s="47"/>
      <c r="X59" s="134" t="s">
        <v>812</v>
      </c>
    </row>
    <row r="60" spans="1:24" s="12" customFormat="1" ht="60" x14ac:dyDescent="0.25">
      <c r="A60" s="27" t="s">
        <v>3852</v>
      </c>
      <c r="B60" s="122" t="s">
        <v>5356</v>
      </c>
      <c r="C60" s="15" t="s">
        <v>4706</v>
      </c>
      <c r="D60" s="22" t="s">
        <v>4707</v>
      </c>
      <c r="E60" s="15" t="s">
        <v>4677</v>
      </c>
      <c r="F60" s="23" t="s">
        <v>2758</v>
      </c>
      <c r="G60" s="22" t="s">
        <v>4689</v>
      </c>
      <c r="H60" s="23" t="s">
        <v>4708</v>
      </c>
      <c r="I60" s="19">
        <v>43621</v>
      </c>
      <c r="J60" s="17">
        <v>43988</v>
      </c>
      <c r="K60" s="20">
        <v>19828115.23</v>
      </c>
      <c r="L60" s="19">
        <v>44567</v>
      </c>
      <c r="M60" s="21">
        <v>22026569.34</v>
      </c>
      <c r="N60" s="21">
        <v>17749144.359999999</v>
      </c>
      <c r="O60" s="21"/>
      <c r="P60" s="21"/>
      <c r="Q60" s="87" t="s">
        <v>1355</v>
      </c>
      <c r="R60" s="54" t="s">
        <v>7029</v>
      </c>
      <c r="S60" s="53" t="s">
        <v>5272</v>
      </c>
      <c r="T60" s="83">
        <v>1</v>
      </c>
      <c r="U60" s="83">
        <v>0</v>
      </c>
      <c r="V60" s="48" t="s">
        <v>99</v>
      </c>
      <c r="W60" s="47"/>
      <c r="X60" s="134" t="s">
        <v>812</v>
      </c>
    </row>
    <row r="61" spans="1:24" s="12" customFormat="1" ht="36" x14ac:dyDescent="0.25">
      <c r="A61" s="27" t="s">
        <v>3852</v>
      </c>
      <c r="B61" s="122" t="s">
        <v>5356</v>
      </c>
      <c r="C61" s="15" t="s">
        <v>4818</v>
      </c>
      <c r="D61" s="22" t="s">
        <v>4819</v>
      </c>
      <c r="E61" s="15" t="s">
        <v>4565</v>
      </c>
      <c r="F61" s="23" t="s">
        <v>4324</v>
      </c>
      <c r="G61" s="22" t="s">
        <v>4820</v>
      </c>
      <c r="H61" s="23" t="s">
        <v>4821</v>
      </c>
      <c r="I61" s="19">
        <v>43635</v>
      </c>
      <c r="J61" s="17">
        <v>44355</v>
      </c>
      <c r="K61" s="20">
        <v>21000000</v>
      </c>
      <c r="L61" s="19">
        <v>44355</v>
      </c>
      <c r="M61" s="21">
        <v>21000000</v>
      </c>
      <c r="N61" s="21">
        <v>826321.45</v>
      </c>
      <c r="O61" s="21"/>
      <c r="P61" s="21"/>
      <c r="Q61" s="87" t="s">
        <v>65</v>
      </c>
      <c r="R61" s="54" t="s">
        <v>7029</v>
      </c>
      <c r="S61" s="53" t="s">
        <v>5272</v>
      </c>
      <c r="T61" s="83">
        <v>1</v>
      </c>
      <c r="U61" s="83">
        <v>0</v>
      </c>
      <c r="V61" s="48" t="s">
        <v>99</v>
      </c>
      <c r="W61" s="47"/>
      <c r="X61" s="134" t="s">
        <v>812</v>
      </c>
    </row>
    <row r="62" spans="1:24" s="12" customFormat="1" ht="36" x14ac:dyDescent="0.25">
      <c r="A62" s="27" t="s">
        <v>3852</v>
      </c>
      <c r="B62" s="122" t="s">
        <v>5356</v>
      </c>
      <c r="C62" s="15" t="s">
        <v>4876</v>
      </c>
      <c r="D62" s="26" t="s">
        <v>4819</v>
      </c>
      <c r="E62" s="25" t="s">
        <v>4877</v>
      </c>
      <c r="F62" s="25" t="s">
        <v>4324</v>
      </c>
      <c r="G62" s="38" t="s">
        <v>4820</v>
      </c>
      <c r="H62" s="15" t="s">
        <v>4821</v>
      </c>
      <c r="I62" s="19">
        <v>43635</v>
      </c>
      <c r="J62" s="17">
        <v>44355</v>
      </c>
      <c r="K62" s="20">
        <v>21000000</v>
      </c>
      <c r="L62" s="19">
        <v>44355</v>
      </c>
      <c r="M62" s="21">
        <v>21000000</v>
      </c>
      <c r="N62" s="21">
        <v>3213061.21</v>
      </c>
      <c r="O62" s="21"/>
      <c r="P62" s="21"/>
      <c r="Q62" s="112" t="s">
        <v>65</v>
      </c>
      <c r="R62" s="54" t="s">
        <v>7029</v>
      </c>
      <c r="S62" s="53" t="s">
        <v>5272</v>
      </c>
      <c r="T62" s="83">
        <v>1</v>
      </c>
      <c r="U62" s="83">
        <v>0</v>
      </c>
      <c r="V62" s="48" t="s">
        <v>99</v>
      </c>
      <c r="W62" s="47"/>
      <c r="X62" s="134" t="s">
        <v>812</v>
      </c>
    </row>
    <row r="63" spans="1:24" s="12" customFormat="1" ht="36" x14ac:dyDescent="0.25">
      <c r="A63" s="27" t="s">
        <v>3852</v>
      </c>
      <c r="B63" s="26" t="s">
        <v>4362</v>
      </c>
      <c r="C63" s="15" t="s">
        <v>4408</v>
      </c>
      <c r="D63" s="22" t="s">
        <v>4409</v>
      </c>
      <c r="E63" s="15"/>
      <c r="F63" s="23" t="s">
        <v>4399</v>
      </c>
      <c r="G63" s="22" t="s">
        <v>4410</v>
      </c>
      <c r="H63" s="23" t="s">
        <v>1203</v>
      </c>
      <c r="I63" s="19">
        <v>43235</v>
      </c>
      <c r="J63" s="17">
        <v>43295</v>
      </c>
      <c r="K63" s="20">
        <v>20000000</v>
      </c>
      <c r="L63" s="19">
        <v>43720</v>
      </c>
      <c r="M63" s="21">
        <v>20735801</v>
      </c>
      <c r="N63" s="21">
        <v>2668253.15</v>
      </c>
      <c r="O63" s="21"/>
      <c r="P63" s="21">
        <v>2668253.15</v>
      </c>
      <c r="Q63" s="87" t="s">
        <v>1009</v>
      </c>
      <c r="R63" s="54" t="s">
        <v>7029</v>
      </c>
      <c r="S63" s="53" t="s">
        <v>5283</v>
      </c>
      <c r="T63" s="83">
        <v>0.87132143339917278</v>
      </c>
      <c r="U63" s="83">
        <v>0</v>
      </c>
      <c r="V63" s="48" t="s">
        <v>99</v>
      </c>
      <c r="W63" s="47"/>
      <c r="X63" s="134" t="s">
        <v>812</v>
      </c>
    </row>
    <row r="64" spans="1:24" s="12" customFormat="1" ht="36" x14ac:dyDescent="0.25">
      <c r="A64" s="119" t="s">
        <v>3852</v>
      </c>
      <c r="B64" s="26" t="s">
        <v>3999</v>
      </c>
      <c r="C64" s="123" t="s">
        <v>5512</v>
      </c>
      <c r="D64" s="124" t="s">
        <v>5513</v>
      </c>
      <c r="E64" s="126"/>
      <c r="F64" s="125" t="s">
        <v>5514</v>
      </c>
      <c r="G64" s="126" t="s">
        <v>5515</v>
      </c>
      <c r="H64" s="104" t="s">
        <v>5516</v>
      </c>
      <c r="I64" s="105">
        <v>41660</v>
      </c>
      <c r="J64" s="17">
        <v>41872</v>
      </c>
      <c r="K64" s="128">
        <v>20732030.77</v>
      </c>
      <c r="L64" s="105">
        <v>41872</v>
      </c>
      <c r="M64" s="128">
        <v>20732030.77</v>
      </c>
      <c r="N64" s="128">
        <v>4676933.45</v>
      </c>
      <c r="O64" s="128"/>
      <c r="P64" s="128"/>
      <c r="Q64" s="129" t="s">
        <v>683</v>
      </c>
      <c r="R64" s="145" t="s">
        <v>6968</v>
      </c>
      <c r="S64" s="111" t="s">
        <v>7025</v>
      </c>
      <c r="T64" s="83"/>
      <c r="U64" s="83"/>
      <c r="V64" s="48"/>
      <c r="W64" s="48"/>
      <c r="X64" s="134" t="s">
        <v>812</v>
      </c>
    </row>
    <row r="65" spans="1:24" s="12" customFormat="1" ht="36" x14ac:dyDescent="0.25">
      <c r="A65" s="27" t="s">
        <v>3852</v>
      </c>
      <c r="B65" s="26" t="s">
        <v>4282</v>
      </c>
      <c r="C65" s="15" t="s">
        <v>4289</v>
      </c>
      <c r="D65" s="26" t="s">
        <v>4290</v>
      </c>
      <c r="E65" s="25" t="s">
        <v>4285</v>
      </c>
      <c r="F65" s="25" t="s">
        <v>1097</v>
      </c>
      <c r="G65" s="38" t="s">
        <v>1098</v>
      </c>
      <c r="H65" s="15" t="s">
        <v>3972</v>
      </c>
      <c r="I65" s="19">
        <v>41388</v>
      </c>
      <c r="J65" s="17">
        <v>41748</v>
      </c>
      <c r="K65" s="20">
        <v>20599431.829999998</v>
      </c>
      <c r="L65" s="19">
        <v>42048</v>
      </c>
      <c r="M65" s="21">
        <v>20599431.829999998</v>
      </c>
      <c r="N65" s="21">
        <v>7207705.1200000001</v>
      </c>
      <c r="O65" s="21"/>
      <c r="P65" s="21">
        <v>7207705.1200000001</v>
      </c>
      <c r="Q65" s="112" t="s">
        <v>683</v>
      </c>
      <c r="R65" s="54" t="s">
        <v>7029</v>
      </c>
      <c r="S65" s="53" t="s">
        <v>5263</v>
      </c>
      <c r="T65" s="83">
        <v>0.65010175137437265</v>
      </c>
      <c r="U65" s="83">
        <v>0</v>
      </c>
      <c r="V65" s="48" t="s">
        <v>683</v>
      </c>
      <c r="W65" s="48" t="s">
        <v>812</v>
      </c>
      <c r="X65" s="134" t="s">
        <v>6978</v>
      </c>
    </row>
    <row r="66" spans="1:24" s="12" customFormat="1" ht="36" x14ac:dyDescent="0.25">
      <c r="A66" s="27" t="s">
        <v>3852</v>
      </c>
      <c r="B66" s="106" t="s">
        <v>4936</v>
      </c>
      <c r="C66" s="15" t="s">
        <v>4979</v>
      </c>
      <c r="D66" s="22" t="s">
        <v>4980</v>
      </c>
      <c r="E66" s="15"/>
      <c r="F66" s="23" t="s">
        <v>1187</v>
      </c>
      <c r="G66" s="22" t="s">
        <v>4967</v>
      </c>
      <c r="H66" s="23" t="s">
        <v>4981</v>
      </c>
      <c r="I66" s="19">
        <v>41887</v>
      </c>
      <c r="J66" s="17">
        <v>42307</v>
      </c>
      <c r="K66" s="20">
        <v>15480253.23</v>
      </c>
      <c r="L66" s="19">
        <v>42580</v>
      </c>
      <c r="M66" s="21">
        <v>20413126.5</v>
      </c>
      <c r="N66" s="21">
        <v>2362292.5499999998</v>
      </c>
      <c r="O66" s="21">
        <v>24545.32</v>
      </c>
      <c r="P66" s="21">
        <v>2362292.5499999998</v>
      </c>
      <c r="Q66" s="87" t="s">
        <v>491</v>
      </c>
      <c r="R66" s="54" t="s">
        <v>7029</v>
      </c>
      <c r="S66" s="53" t="s">
        <v>5284</v>
      </c>
      <c r="T66" s="83">
        <v>0.88427580899966496</v>
      </c>
      <c r="U66" s="83">
        <v>1.2024282512529377E-3</v>
      </c>
      <c r="V66" s="48" t="s">
        <v>82</v>
      </c>
      <c r="W66" s="47"/>
      <c r="X66" s="134" t="s">
        <v>812</v>
      </c>
    </row>
    <row r="67" spans="1:24" s="12" customFormat="1" ht="36" x14ac:dyDescent="0.25">
      <c r="A67" s="27" t="s">
        <v>3852</v>
      </c>
      <c r="B67" s="122" t="s">
        <v>5356</v>
      </c>
      <c r="C67" s="15" t="s">
        <v>4848</v>
      </c>
      <c r="D67" s="22" t="s">
        <v>4779</v>
      </c>
      <c r="E67" s="15" t="s">
        <v>4596</v>
      </c>
      <c r="F67" s="23" t="s">
        <v>3142</v>
      </c>
      <c r="G67" s="22" t="s">
        <v>4718</v>
      </c>
      <c r="H67" s="23" t="s">
        <v>4850</v>
      </c>
      <c r="I67" s="19">
        <v>43696</v>
      </c>
      <c r="J67" s="17">
        <v>44416</v>
      </c>
      <c r="K67" s="20">
        <v>19149599.969999999</v>
      </c>
      <c r="L67" s="19">
        <v>44416</v>
      </c>
      <c r="M67" s="21">
        <v>19149599.969999999</v>
      </c>
      <c r="N67" s="21">
        <v>455589.26</v>
      </c>
      <c r="O67" s="21"/>
      <c r="P67" s="21"/>
      <c r="Q67" s="87" t="s">
        <v>65</v>
      </c>
      <c r="R67" s="54" t="s">
        <v>7029</v>
      </c>
      <c r="S67" s="53" t="s">
        <v>5271</v>
      </c>
      <c r="T67" s="83">
        <v>1</v>
      </c>
      <c r="U67" s="83">
        <v>0</v>
      </c>
      <c r="V67" s="48" t="s">
        <v>99</v>
      </c>
      <c r="W67" s="47"/>
      <c r="X67" s="134" t="s">
        <v>812</v>
      </c>
    </row>
    <row r="68" spans="1:24" s="12" customFormat="1" ht="36" x14ac:dyDescent="0.25">
      <c r="A68" s="27" t="s">
        <v>3852</v>
      </c>
      <c r="B68" s="122" t="s">
        <v>5356</v>
      </c>
      <c r="C68" s="15" t="s">
        <v>4778</v>
      </c>
      <c r="D68" s="22" t="s">
        <v>4779</v>
      </c>
      <c r="E68" s="15" t="s">
        <v>4881</v>
      </c>
      <c r="F68" s="23" t="s">
        <v>3142</v>
      </c>
      <c r="G68" s="22" t="s">
        <v>4718</v>
      </c>
      <c r="H68" s="23" t="s">
        <v>4850</v>
      </c>
      <c r="I68" s="19">
        <v>43696</v>
      </c>
      <c r="J68" s="17">
        <v>44416</v>
      </c>
      <c r="K68" s="20">
        <v>19149599.969999999</v>
      </c>
      <c r="L68" s="19">
        <v>44416</v>
      </c>
      <c r="M68" s="21">
        <v>19149599.969999999</v>
      </c>
      <c r="N68" s="21">
        <v>1143910.44</v>
      </c>
      <c r="O68" s="21"/>
      <c r="P68" s="21"/>
      <c r="Q68" s="87" t="s">
        <v>65</v>
      </c>
      <c r="R68" s="54" t="s">
        <v>7029</v>
      </c>
      <c r="S68" s="53" t="s">
        <v>5271</v>
      </c>
      <c r="T68" s="83">
        <v>1</v>
      </c>
      <c r="U68" s="83">
        <v>0</v>
      </c>
      <c r="V68" s="48" t="s">
        <v>99</v>
      </c>
      <c r="W68" s="47"/>
      <c r="X68" s="134" t="s">
        <v>812</v>
      </c>
    </row>
    <row r="69" spans="1:24" s="12" customFormat="1" ht="36" x14ac:dyDescent="0.25">
      <c r="A69" s="27" t="s">
        <v>3852</v>
      </c>
      <c r="B69" s="122" t="s">
        <v>5356</v>
      </c>
      <c r="C69" s="15" t="s">
        <v>4778</v>
      </c>
      <c r="D69" s="22" t="s">
        <v>4779</v>
      </c>
      <c r="E69" s="15"/>
      <c r="F69" s="23" t="s">
        <v>4775</v>
      </c>
      <c r="G69" s="22" t="s">
        <v>4776</v>
      </c>
      <c r="H69" s="23" t="s">
        <v>4780</v>
      </c>
      <c r="I69" s="19">
        <v>43106</v>
      </c>
      <c r="J69" s="17">
        <v>43832</v>
      </c>
      <c r="K69" s="20">
        <v>19000000</v>
      </c>
      <c r="L69" s="19">
        <v>43832</v>
      </c>
      <c r="M69" s="21">
        <v>19000000</v>
      </c>
      <c r="N69" s="21">
        <v>115232.8</v>
      </c>
      <c r="O69" s="21"/>
      <c r="P69" s="21"/>
      <c r="Q69" s="87" t="s">
        <v>1355</v>
      </c>
      <c r="R69" s="54" t="s">
        <v>7029</v>
      </c>
      <c r="S69" s="53" t="s">
        <v>5271</v>
      </c>
      <c r="T69" s="83">
        <v>1</v>
      </c>
      <c r="U69" s="83">
        <v>0</v>
      </c>
      <c r="V69" s="48" t="s">
        <v>99</v>
      </c>
      <c r="W69" s="47"/>
      <c r="X69" s="134" t="s">
        <v>812</v>
      </c>
    </row>
    <row r="70" spans="1:24" s="12" customFormat="1" ht="36" x14ac:dyDescent="0.25">
      <c r="A70" s="27" t="s">
        <v>3852</v>
      </c>
      <c r="B70" s="26" t="s">
        <v>7032</v>
      </c>
      <c r="C70" s="15" t="s">
        <v>4348</v>
      </c>
      <c r="D70" s="22" t="s">
        <v>4349</v>
      </c>
      <c r="E70" s="15" t="s">
        <v>4350</v>
      </c>
      <c r="F70" s="23" t="s">
        <v>4351</v>
      </c>
      <c r="G70" s="22" t="s">
        <v>4352</v>
      </c>
      <c r="H70" s="23" t="s">
        <v>2247</v>
      </c>
      <c r="I70" s="19">
        <v>43084</v>
      </c>
      <c r="J70" s="17">
        <v>43324</v>
      </c>
      <c r="K70" s="20">
        <v>14946174.119999999</v>
      </c>
      <c r="L70" s="19">
        <v>43675</v>
      </c>
      <c r="M70" s="21">
        <v>18679958.289999999</v>
      </c>
      <c r="N70" s="21">
        <v>14331724.75</v>
      </c>
      <c r="O70" s="21"/>
      <c r="P70" s="21">
        <v>14331724.75</v>
      </c>
      <c r="Q70" s="87" t="s">
        <v>199</v>
      </c>
      <c r="R70" s="54" t="s">
        <v>7029</v>
      </c>
      <c r="S70" s="53" t="s">
        <v>5280</v>
      </c>
      <c r="T70" s="83">
        <v>0.23277533453207722</v>
      </c>
      <c r="U70" s="83">
        <v>0</v>
      </c>
      <c r="V70" s="48" t="s">
        <v>82</v>
      </c>
      <c r="W70" s="47"/>
      <c r="X70" s="134" t="s">
        <v>812</v>
      </c>
    </row>
    <row r="71" spans="1:24" s="12" customFormat="1" ht="36" x14ac:dyDescent="0.25">
      <c r="A71" s="119" t="s">
        <v>3852</v>
      </c>
      <c r="B71" s="122" t="s">
        <v>5356</v>
      </c>
      <c r="C71" s="123" t="s">
        <v>5357</v>
      </c>
      <c r="D71" s="124" t="s">
        <v>5358</v>
      </c>
      <c r="E71" s="126"/>
      <c r="F71" s="125" t="s">
        <v>4312</v>
      </c>
      <c r="G71" s="126" t="s">
        <v>5359</v>
      </c>
      <c r="H71" s="104" t="s">
        <v>5360</v>
      </c>
      <c r="I71" s="105">
        <v>41276</v>
      </c>
      <c r="J71" s="17">
        <v>41816</v>
      </c>
      <c r="K71" s="110">
        <v>21842051.52</v>
      </c>
      <c r="L71" s="105">
        <v>41816</v>
      </c>
      <c r="M71" s="128">
        <v>18489700.550000001</v>
      </c>
      <c r="N71" s="110">
        <v>573761.47</v>
      </c>
      <c r="O71" s="110"/>
      <c r="P71" s="110">
        <v>644259.68999999994</v>
      </c>
      <c r="Q71" s="129" t="s">
        <v>80</v>
      </c>
      <c r="R71" s="145" t="s">
        <v>6968</v>
      </c>
      <c r="S71" s="111" t="s">
        <v>5264</v>
      </c>
      <c r="T71" s="83"/>
      <c r="U71" s="83"/>
      <c r="V71" s="48"/>
      <c r="W71" s="48"/>
      <c r="X71" s="134" t="s">
        <v>812</v>
      </c>
    </row>
    <row r="72" spans="1:24" s="12" customFormat="1" ht="36" x14ac:dyDescent="0.25">
      <c r="A72" s="27" t="s">
        <v>3852</v>
      </c>
      <c r="B72" s="26" t="s">
        <v>7032</v>
      </c>
      <c r="C72" s="15" t="s">
        <v>4336</v>
      </c>
      <c r="D72" s="22" t="s">
        <v>4337</v>
      </c>
      <c r="E72" s="15" t="s">
        <v>4331</v>
      </c>
      <c r="F72" s="23" t="s">
        <v>4338</v>
      </c>
      <c r="G72" s="22" t="s">
        <v>4339</v>
      </c>
      <c r="H72" s="23" t="s">
        <v>4340</v>
      </c>
      <c r="I72" s="19">
        <v>41796</v>
      </c>
      <c r="J72" s="17">
        <v>42156</v>
      </c>
      <c r="K72" s="20">
        <v>16179115.83</v>
      </c>
      <c r="L72" s="19">
        <v>42623</v>
      </c>
      <c r="M72" s="21">
        <v>18297914.800000001</v>
      </c>
      <c r="N72" s="21">
        <v>8267108.2800000003</v>
      </c>
      <c r="O72" s="21">
        <v>772270.51</v>
      </c>
      <c r="P72" s="21">
        <v>9039378.7899999991</v>
      </c>
      <c r="Q72" s="87" t="s">
        <v>65</v>
      </c>
      <c r="R72" s="54" t="s">
        <v>7029</v>
      </c>
      <c r="S72" s="53" t="s">
        <v>5280</v>
      </c>
      <c r="T72" s="83">
        <v>0.50598858455718687</v>
      </c>
      <c r="U72" s="83">
        <v>4.2205383424345162E-2</v>
      </c>
      <c r="V72" s="48" t="s">
        <v>99</v>
      </c>
      <c r="W72" s="47"/>
      <c r="X72" s="134" t="s">
        <v>812</v>
      </c>
    </row>
    <row r="73" spans="1:24" s="12" customFormat="1" ht="36" x14ac:dyDescent="0.25">
      <c r="A73" s="27" t="s">
        <v>3852</v>
      </c>
      <c r="B73" s="26" t="s">
        <v>7032</v>
      </c>
      <c r="C73" s="15" t="s">
        <v>4336</v>
      </c>
      <c r="D73" s="26" t="s">
        <v>4341</v>
      </c>
      <c r="E73" s="25" t="s">
        <v>4331</v>
      </c>
      <c r="F73" s="25" t="s">
        <v>4338</v>
      </c>
      <c r="G73" s="38" t="s">
        <v>4339</v>
      </c>
      <c r="H73" s="15" t="s">
        <v>4340</v>
      </c>
      <c r="I73" s="19">
        <v>41796</v>
      </c>
      <c r="J73" s="17">
        <v>42156</v>
      </c>
      <c r="K73" s="20">
        <v>16438046.5</v>
      </c>
      <c r="L73" s="19">
        <v>42623</v>
      </c>
      <c r="M73" s="21">
        <v>18297864.579999998</v>
      </c>
      <c r="N73" s="21">
        <v>8867606.0700000003</v>
      </c>
      <c r="O73" s="21">
        <v>497364.36</v>
      </c>
      <c r="P73" s="21">
        <v>9364970.4299999997</v>
      </c>
      <c r="Q73" s="112" t="s">
        <v>65</v>
      </c>
      <c r="R73" s="54" t="s">
        <v>7029</v>
      </c>
      <c r="S73" s="53" t="s">
        <v>5280</v>
      </c>
      <c r="T73" s="83">
        <v>0.48819325943442954</v>
      </c>
      <c r="U73" s="83">
        <v>2.7181552132789916E-2</v>
      </c>
      <c r="V73" s="48" t="s">
        <v>99</v>
      </c>
      <c r="W73" s="47"/>
      <c r="X73" s="134" t="s">
        <v>812</v>
      </c>
    </row>
    <row r="74" spans="1:24" s="12" customFormat="1" ht="36" x14ac:dyDescent="0.25">
      <c r="A74" s="27" t="s">
        <v>3852</v>
      </c>
      <c r="B74" s="26" t="s">
        <v>7032</v>
      </c>
      <c r="C74" s="15" t="s">
        <v>4342</v>
      </c>
      <c r="D74" s="22" t="s">
        <v>4343</v>
      </c>
      <c r="E74" s="15" t="s">
        <v>4331</v>
      </c>
      <c r="F74" s="23" t="s">
        <v>1097</v>
      </c>
      <c r="G74" s="22" t="s">
        <v>4344</v>
      </c>
      <c r="H74" s="23" t="s">
        <v>4345</v>
      </c>
      <c r="I74" s="19">
        <v>41796</v>
      </c>
      <c r="J74" s="17">
        <v>42156</v>
      </c>
      <c r="K74" s="20">
        <v>16635417.42</v>
      </c>
      <c r="L74" s="19">
        <v>42623</v>
      </c>
      <c r="M74" s="21">
        <v>17426137.43</v>
      </c>
      <c r="N74" s="21">
        <v>6319232.0999999996</v>
      </c>
      <c r="O74" s="21">
        <v>672010.59</v>
      </c>
      <c r="P74" s="21">
        <v>6991242.6900000004</v>
      </c>
      <c r="Q74" s="87" t="s">
        <v>65</v>
      </c>
      <c r="R74" s="54" t="s">
        <v>7029</v>
      </c>
      <c r="S74" s="53" t="s">
        <v>5280</v>
      </c>
      <c r="T74" s="83">
        <v>0.598807095486105</v>
      </c>
      <c r="U74" s="83">
        <v>3.8563370264892947E-2</v>
      </c>
      <c r="V74" s="48" t="s">
        <v>99</v>
      </c>
      <c r="W74" s="47"/>
      <c r="X74" s="134" t="s">
        <v>812</v>
      </c>
    </row>
    <row r="75" spans="1:24" s="12" customFormat="1" ht="36" x14ac:dyDescent="0.25">
      <c r="A75" s="27" t="s">
        <v>3852</v>
      </c>
      <c r="B75" s="26" t="s">
        <v>7032</v>
      </c>
      <c r="C75" s="15" t="s">
        <v>4342</v>
      </c>
      <c r="D75" s="22" t="s">
        <v>4347</v>
      </c>
      <c r="E75" s="15" t="s">
        <v>4331</v>
      </c>
      <c r="F75" s="23" t="s">
        <v>1097</v>
      </c>
      <c r="G75" s="22" t="s">
        <v>4344</v>
      </c>
      <c r="H75" s="23" t="s">
        <v>4345</v>
      </c>
      <c r="I75" s="19">
        <v>41796</v>
      </c>
      <c r="J75" s="17">
        <v>42156</v>
      </c>
      <c r="K75" s="20">
        <v>16656275.49</v>
      </c>
      <c r="L75" s="19">
        <v>42623</v>
      </c>
      <c r="M75" s="21">
        <v>17414931.350000001</v>
      </c>
      <c r="N75" s="21">
        <v>8169301.2999999998</v>
      </c>
      <c r="O75" s="21">
        <v>431560.96000000002</v>
      </c>
      <c r="P75" s="21">
        <v>8600862.2599999998</v>
      </c>
      <c r="Q75" s="87" t="s">
        <v>65</v>
      </c>
      <c r="R75" s="54" t="s">
        <v>7029</v>
      </c>
      <c r="S75" s="53" t="s">
        <v>5280</v>
      </c>
      <c r="T75" s="83">
        <v>0.50612138014543484</v>
      </c>
      <c r="U75" s="83">
        <v>2.4781088786778364E-2</v>
      </c>
      <c r="V75" s="48" t="s">
        <v>99</v>
      </c>
      <c r="W75" s="47"/>
      <c r="X75" s="134" t="s">
        <v>812</v>
      </c>
    </row>
    <row r="76" spans="1:24" s="12" customFormat="1" ht="36" x14ac:dyDescent="0.25">
      <c r="A76" s="27" t="s">
        <v>3852</v>
      </c>
      <c r="B76" s="26" t="s">
        <v>4508</v>
      </c>
      <c r="C76" s="15" t="s">
        <v>4546</v>
      </c>
      <c r="D76" s="22" t="s">
        <v>4547</v>
      </c>
      <c r="E76" s="15"/>
      <c r="F76" s="23" t="s">
        <v>4548</v>
      </c>
      <c r="G76" s="22" t="s">
        <v>4549</v>
      </c>
      <c r="H76" s="23" t="s">
        <v>4550</v>
      </c>
      <c r="I76" s="19">
        <v>43794</v>
      </c>
      <c r="J76" s="17">
        <v>44464</v>
      </c>
      <c r="K76" s="20">
        <v>17389000</v>
      </c>
      <c r="L76" s="19">
        <v>44464</v>
      </c>
      <c r="M76" s="21">
        <v>17389000</v>
      </c>
      <c r="N76" s="21">
        <v>309062.8</v>
      </c>
      <c r="O76" s="21">
        <v>0</v>
      </c>
      <c r="P76" s="21">
        <v>0</v>
      </c>
      <c r="Q76" s="87" t="s">
        <v>80</v>
      </c>
      <c r="R76" s="54" t="s">
        <v>7029</v>
      </c>
      <c r="S76" s="53" t="s">
        <v>5268</v>
      </c>
      <c r="T76" s="83">
        <v>1</v>
      </c>
      <c r="U76" s="83">
        <v>0</v>
      </c>
      <c r="V76" s="48" t="s">
        <v>99</v>
      </c>
      <c r="W76" s="47"/>
      <c r="X76" s="134" t="s">
        <v>812</v>
      </c>
    </row>
    <row r="77" spans="1:24" s="12" customFormat="1" ht="36" x14ac:dyDescent="0.25">
      <c r="A77" s="27" t="s">
        <v>3852</v>
      </c>
      <c r="B77" s="122" t="s">
        <v>5356</v>
      </c>
      <c r="C77" s="15" t="s">
        <v>4733</v>
      </c>
      <c r="D77" s="22" t="s">
        <v>4734</v>
      </c>
      <c r="E77" s="15"/>
      <c r="F77" s="23" t="s">
        <v>4735</v>
      </c>
      <c r="G77" s="22" t="s">
        <v>4736</v>
      </c>
      <c r="H77" s="23" t="s">
        <v>4737</v>
      </c>
      <c r="I77" s="19">
        <v>42972</v>
      </c>
      <c r="J77" s="17">
        <v>43482</v>
      </c>
      <c r="K77" s="20">
        <v>16433623.98</v>
      </c>
      <c r="L77" s="19">
        <v>43482</v>
      </c>
      <c r="M77" s="21">
        <v>17300629.490000002</v>
      </c>
      <c r="N77" s="21">
        <v>570568.28</v>
      </c>
      <c r="O77" s="21"/>
      <c r="P77" s="21"/>
      <c r="Q77" s="87" t="s">
        <v>1355</v>
      </c>
      <c r="R77" s="54" t="s">
        <v>7029</v>
      </c>
      <c r="S77" s="53" t="s">
        <v>5271</v>
      </c>
      <c r="T77" s="83">
        <v>1</v>
      </c>
      <c r="U77" s="83">
        <v>0</v>
      </c>
      <c r="V77" s="48" t="s">
        <v>99</v>
      </c>
      <c r="W77" s="47"/>
      <c r="X77" s="134" t="s">
        <v>812</v>
      </c>
    </row>
    <row r="78" spans="1:24" s="12" customFormat="1" ht="36" x14ac:dyDescent="0.25">
      <c r="A78" s="121" t="s">
        <v>3852</v>
      </c>
      <c r="B78" s="122" t="s">
        <v>5356</v>
      </c>
      <c r="C78" s="123"/>
      <c r="D78" s="106" t="s">
        <v>5386</v>
      </c>
      <c r="E78" s="127" t="s">
        <v>3901</v>
      </c>
      <c r="F78" s="127" t="s">
        <v>5387</v>
      </c>
      <c r="G78" s="106" t="s">
        <v>5388</v>
      </c>
      <c r="H78" s="102" t="s">
        <v>5389</v>
      </c>
      <c r="I78" s="103">
        <v>41684</v>
      </c>
      <c r="J78" s="17">
        <v>42044</v>
      </c>
      <c r="K78" s="109">
        <v>15607387.9</v>
      </c>
      <c r="L78" s="105">
        <v>42044</v>
      </c>
      <c r="M78" s="128">
        <v>17275923.870000001</v>
      </c>
      <c r="N78" s="110"/>
      <c r="O78" s="109"/>
      <c r="P78" s="109">
        <v>7991948.6900000004</v>
      </c>
      <c r="Q78" s="130" t="s">
        <v>6969</v>
      </c>
      <c r="R78" s="145" t="s">
        <v>6968</v>
      </c>
      <c r="S78" s="111" t="s">
        <v>5264</v>
      </c>
      <c r="T78" s="83"/>
      <c r="U78" s="83"/>
      <c r="V78" s="48"/>
      <c r="W78" s="48"/>
      <c r="X78" s="134" t="s">
        <v>812</v>
      </c>
    </row>
    <row r="79" spans="1:24" s="12" customFormat="1" ht="36" x14ac:dyDescent="0.25">
      <c r="A79" s="27" t="s">
        <v>3852</v>
      </c>
      <c r="B79" s="26" t="s">
        <v>7032</v>
      </c>
      <c r="C79" s="15" t="s">
        <v>4342</v>
      </c>
      <c r="D79" s="26" t="s">
        <v>4346</v>
      </c>
      <c r="E79" s="25" t="s">
        <v>4331</v>
      </c>
      <c r="F79" s="25" t="s">
        <v>1097</v>
      </c>
      <c r="G79" s="38" t="s">
        <v>4344</v>
      </c>
      <c r="H79" s="15" t="s">
        <v>4345</v>
      </c>
      <c r="I79" s="19">
        <v>41796</v>
      </c>
      <c r="J79" s="17">
        <v>42156</v>
      </c>
      <c r="K79" s="20">
        <v>16652138.630000001</v>
      </c>
      <c r="L79" s="19">
        <v>42623</v>
      </c>
      <c r="M79" s="21">
        <v>17116995.27</v>
      </c>
      <c r="N79" s="21">
        <v>8064740.9000000004</v>
      </c>
      <c r="O79" s="21">
        <v>520407.8</v>
      </c>
      <c r="P79" s="21">
        <v>8585148.6999999993</v>
      </c>
      <c r="Q79" s="112" t="s">
        <v>65</v>
      </c>
      <c r="R79" s="54" t="s">
        <v>7029</v>
      </c>
      <c r="S79" s="53" t="s">
        <v>5280</v>
      </c>
      <c r="T79" s="83">
        <v>0.49844300564558142</v>
      </c>
      <c r="U79" s="83">
        <v>3.0402987895433355E-2</v>
      </c>
      <c r="V79" s="48" t="s">
        <v>99</v>
      </c>
      <c r="W79" s="47"/>
      <c r="X79" s="134" t="s">
        <v>812</v>
      </c>
    </row>
    <row r="80" spans="1:24" s="12" customFormat="1" ht="48" x14ac:dyDescent="0.25">
      <c r="A80" s="119" t="s">
        <v>3852</v>
      </c>
      <c r="B80" s="122" t="s">
        <v>5356</v>
      </c>
      <c r="C80" s="123" t="s">
        <v>5361</v>
      </c>
      <c r="D80" s="124" t="s">
        <v>5362</v>
      </c>
      <c r="E80" s="126" t="s">
        <v>1796</v>
      </c>
      <c r="F80" s="125" t="s">
        <v>5363</v>
      </c>
      <c r="G80" s="126" t="s">
        <v>5364</v>
      </c>
      <c r="H80" s="104" t="s">
        <v>5365</v>
      </c>
      <c r="I80" s="105">
        <v>41439</v>
      </c>
      <c r="J80" s="17">
        <v>42159</v>
      </c>
      <c r="K80" s="128">
        <v>14144526.640000001</v>
      </c>
      <c r="L80" s="105">
        <v>42159</v>
      </c>
      <c r="M80" s="128">
        <v>17060413.670000002</v>
      </c>
      <c r="N80" s="128">
        <v>281386.69</v>
      </c>
      <c r="O80" s="128"/>
      <c r="P80" s="128"/>
      <c r="Q80" s="129" t="s">
        <v>371</v>
      </c>
      <c r="R80" s="145" t="s">
        <v>6968</v>
      </c>
      <c r="S80" s="111" t="s">
        <v>5271</v>
      </c>
      <c r="T80" s="83"/>
      <c r="U80" s="83"/>
      <c r="V80" s="48"/>
      <c r="W80" s="48"/>
      <c r="X80" s="134" t="s">
        <v>812</v>
      </c>
    </row>
    <row r="81" spans="1:24" s="12" customFormat="1" ht="36" x14ac:dyDescent="0.25">
      <c r="A81" s="27" t="s">
        <v>3852</v>
      </c>
      <c r="B81" s="26" t="s">
        <v>7032</v>
      </c>
      <c r="C81" s="15" t="s">
        <v>4329</v>
      </c>
      <c r="D81" s="26" t="s">
        <v>4330</v>
      </c>
      <c r="E81" s="25" t="s">
        <v>4331</v>
      </c>
      <c r="F81" s="25" t="s">
        <v>4332</v>
      </c>
      <c r="G81" s="38" t="s">
        <v>4333</v>
      </c>
      <c r="H81" s="15" t="s">
        <v>4334</v>
      </c>
      <c r="I81" s="19">
        <v>41796</v>
      </c>
      <c r="J81" s="17">
        <v>42156</v>
      </c>
      <c r="K81" s="20">
        <v>15281098.43</v>
      </c>
      <c r="L81" s="19">
        <v>42623</v>
      </c>
      <c r="M81" s="21">
        <v>16874411.120000001</v>
      </c>
      <c r="N81" s="21">
        <v>8869058.1999999993</v>
      </c>
      <c r="O81" s="21">
        <v>2358875.65</v>
      </c>
      <c r="P81" s="21">
        <v>11227933.85</v>
      </c>
      <c r="Q81" s="112" t="s">
        <v>65</v>
      </c>
      <c r="R81" s="54" t="s">
        <v>7029</v>
      </c>
      <c r="S81" s="53" t="s">
        <v>5280</v>
      </c>
      <c r="T81" s="83">
        <v>0.33461773746330303</v>
      </c>
      <c r="U81" s="83">
        <v>0.13979010190193825</v>
      </c>
      <c r="V81" s="48" t="s">
        <v>99</v>
      </c>
      <c r="W81" s="47"/>
      <c r="X81" s="134" t="s">
        <v>812</v>
      </c>
    </row>
    <row r="82" spans="1:24" s="12" customFormat="1" ht="36" x14ac:dyDescent="0.25">
      <c r="A82" s="27" t="s">
        <v>3852</v>
      </c>
      <c r="B82" s="122" t="s">
        <v>5356</v>
      </c>
      <c r="C82" s="15" t="s">
        <v>4764</v>
      </c>
      <c r="D82" s="26" t="s">
        <v>4765</v>
      </c>
      <c r="E82" s="25" t="s">
        <v>4879</v>
      </c>
      <c r="F82" s="25" t="s">
        <v>4766</v>
      </c>
      <c r="G82" s="38" t="s">
        <v>4767</v>
      </c>
      <c r="H82" s="15" t="s">
        <v>4768</v>
      </c>
      <c r="I82" s="19">
        <v>43157</v>
      </c>
      <c r="J82" s="17">
        <v>43522</v>
      </c>
      <c r="K82" s="20">
        <v>16399975</v>
      </c>
      <c r="L82" s="19">
        <v>44252</v>
      </c>
      <c r="M82" s="21">
        <v>16869737.91</v>
      </c>
      <c r="N82" s="21">
        <v>9688584.8000000007</v>
      </c>
      <c r="O82" s="21"/>
      <c r="P82" s="21"/>
      <c r="Q82" s="112" t="s">
        <v>65</v>
      </c>
      <c r="R82" s="54" t="s">
        <v>7029</v>
      </c>
      <c r="S82" s="53" t="s">
        <v>5264</v>
      </c>
      <c r="T82" s="83">
        <v>1</v>
      </c>
      <c r="U82" s="83">
        <v>0</v>
      </c>
      <c r="V82" s="48" t="s">
        <v>99</v>
      </c>
      <c r="W82" s="47"/>
      <c r="X82" s="134" t="s">
        <v>812</v>
      </c>
    </row>
    <row r="83" spans="1:24" s="12" customFormat="1" ht="36" x14ac:dyDescent="0.25">
      <c r="A83" s="27" t="s">
        <v>3852</v>
      </c>
      <c r="B83" s="26" t="s">
        <v>7032</v>
      </c>
      <c r="C83" s="15" t="s">
        <v>4329</v>
      </c>
      <c r="D83" s="22" t="s">
        <v>4335</v>
      </c>
      <c r="E83" s="15" t="s">
        <v>4331</v>
      </c>
      <c r="F83" s="23" t="s">
        <v>4332</v>
      </c>
      <c r="G83" s="22" t="s">
        <v>4333</v>
      </c>
      <c r="H83" s="23" t="s">
        <v>4334</v>
      </c>
      <c r="I83" s="19">
        <v>41796</v>
      </c>
      <c r="J83" s="17">
        <v>42156</v>
      </c>
      <c r="K83" s="20">
        <v>15302169.48</v>
      </c>
      <c r="L83" s="19">
        <v>42623</v>
      </c>
      <c r="M83" s="21">
        <v>16861530.23</v>
      </c>
      <c r="N83" s="21">
        <v>7975102.8200000003</v>
      </c>
      <c r="O83" s="21">
        <v>2088028.99</v>
      </c>
      <c r="P83" s="21">
        <v>10063131.810000001</v>
      </c>
      <c r="Q83" s="87" t="s">
        <v>65</v>
      </c>
      <c r="R83" s="54" t="s">
        <v>7029</v>
      </c>
      <c r="S83" s="53" t="s">
        <v>5280</v>
      </c>
      <c r="T83" s="83">
        <v>0.40318988414849222</v>
      </c>
      <c r="U83" s="83">
        <v>0.12383389653953134</v>
      </c>
      <c r="V83" s="48" t="s">
        <v>99</v>
      </c>
      <c r="W83" s="47"/>
      <c r="X83" s="134" t="s">
        <v>812</v>
      </c>
    </row>
    <row r="84" spans="1:24" s="12" customFormat="1" ht="60" x14ac:dyDescent="0.25">
      <c r="A84" s="119" t="s">
        <v>3852</v>
      </c>
      <c r="B84" s="106" t="s">
        <v>4936</v>
      </c>
      <c r="C84" s="123" t="s">
        <v>5458</v>
      </c>
      <c r="D84" s="124" t="s">
        <v>5459</v>
      </c>
      <c r="E84" s="126" t="s">
        <v>56</v>
      </c>
      <c r="F84" s="125" t="s">
        <v>5460</v>
      </c>
      <c r="G84" s="126" t="s">
        <v>5461</v>
      </c>
      <c r="H84" s="104" t="s">
        <v>5462</v>
      </c>
      <c r="I84" s="105">
        <v>41369</v>
      </c>
      <c r="J84" s="17">
        <v>41729</v>
      </c>
      <c r="K84" s="110">
        <v>13915533.15</v>
      </c>
      <c r="L84" s="105">
        <v>41729</v>
      </c>
      <c r="M84" s="128">
        <v>16457998.92</v>
      </c>
      <c r="N84" s="110">
        <v>758868.21</v>
      </c>
      <c r="O84" s="110"/>
      <c r="P84" s="110">
        <v>7275151.1299999999</v>
      </c>
      <c r="Q84" s="129" t="s">
        <v>264</v>
      </c>
      <c r="R84" s="145" t="s">
        <v>6968</v>
      </c>
      <c r="S84" s="111" t="s">
        <v>5284</v>
      </c>
      <c r="T84" s="83"/>
      <c r="U84" s="83"/>
      <c r="V84" s="48"/>
      <c r="W84" s="48"/>
      <c r="X84" s="134" t="s">
        <v>812</v>
      </c>
    </row>
    <row r="85" spans="1:24" s="12" customFormat="1" ht="60" x14ac:dyDescent="0.25">
      <c r="A85" s="27" t="s">
        <v>3852</v>
      </c>
      <c r="B85" s="122" t="s">
        <v>5356</v>
      </c>
      <c r="C85" s="15" t="s">
        <v>4764</v>
      </c>
      <c r="D85" s="22" t="s">
        <v>4765</v>
      </c>
      <c r="E85" s="15"/>
      <c r="F85" s="23" t="s">
        <v>4766</v>
      </c>
      <c r="G85" s="22" t="s">
        <v>4767</v>
      </c>
      <c r="H85" s="23" t="s">
        <v>4768</v>
      </c>
      <c r="I85" s="19">
        <v>43157</v>
      </c>
      <c r="J85" s="17">
        <v>43880</v>
      </c>
      <c r="K85" s="20">
        <v>16399975</v>
      </c>
      <c r="L85" s="19">
        <v>43880</v>
      </c>
      <c r="M85" s="21">
        <v>16399975</v>
      </c>
      <c r="N85" s="21">
        <v>2769993.04</v>
      </c>
      <c r="O85" s="21"/>
      <c r="P85" s="21"/>
      <c r="Q85" s="87" t="s">
        <v>1355</v>
      </c>
      <c r="R85" s="54" t="s">
        <v>7029</v>
      </c>
      <c r="S85" s="53" t="s">
        <v>5264</v>
      </c>
      <c r="T85" s="83">
        <v>1</v>
      </c>
      <c r="U85" s="83">
        <v>0</v>
      </c>
      <c r="V85" s="48" t="s">
        <v>99</v>
      </c>
      <c r="W85" s="47"/>
      <c r="X85" s="134" t="s">
        <v>812</v>
      </c>
    </row>
    <row r="86" spans="1:24" s="12" customFormat="1" ht="36" x14ac:dyDescent="0.25">
      <c r="A86" s="27" t="s">
        <v>3852</v>
      </c>
      <c r="B86" s="122" t="s">
        <v>5356</v>
      </c>
      <c r="C86" s="15" t="s">
        <v>4830</v>
      </c>
      <c r="D86" s="22" t="s">
        <v>4765</v>
      </c>
      <c r="E86" s="15" t="s">
        <v>4565</v>
      </c>
      <c r="F86" s="23" t="s">
        <v>4766</v>
      </c>
      <c r="G86" s="22" t="s">
        <v>4767</v>
      </c>
      <c r="H86" s="23" t="s">
        <v>4768</v>
      </c>
      <c r="I86" s="19">
        <v>43157</v>
      </c>
      <c r="J86" s="17">
        <v>43522</v>
      </c>
      <c r="K86" s="20">
        <v>16399975</v>
      </c>
      <c r="L86" s="19">
        <v>44242</v>
      </c>
      <c r="M86" s="21">
        <v>16399975</v>
      </c>
      <c r="N86" s="21">
        <v>1866986.86</v>
      </c>
      <c r="O86" s="21">
        <v>508640.99</v>
      </c>
      <c r="P86" s="21">
        <v>508640.99</v>
      </c>
      <c r="Q86" s="87" t="s">
        <v>65</v>
      </c>
      <c r="R86" s="54" t="s">
        <v>7029</v>
      </c>
      <c r="S86" s="53" t="s">
        <v>5264</v>
      </c>
      <c r="T86" s="83">
        <v>0.96898525820923509</v>
      </c>
      <c r="U86" s="83">
        <v>3.1014741790764924E-2</v>
      </c>
      <c r="V86" s="48" t="s">
        <v>99</v>
      </c>
      <c r="W86" s="47"/>
      <c r="X86" s="134" t="s">
        <v>812</v>
      </c>
    </row>
    <row r="87" spans="1:24" s="12" customFormat="1" ht="36" x14ac:dyDescent="0.25">
      <c r="A87" s="27" t="s">
        <v>3852</v>
      </c>
      <c r="B87" s="122" t="s">
        <v>5356</v>
      </c>
      <c r="C87" s="15" t="s">
        <v>4789</v>
      </c>
      <c r="D87" s="22" t="s">
        <v>4790</v>
      </c>
      <c r="E87" s="15" t="s">
        <v>4568</v>
      </c>
      <c r="F87" s="23" t="s">
        <v>4756</v>
      </c>
      <c r="G87" s="22" t="s">
        <v>4757</v>
      </c>
      <c r="H87" s="23" t="s">
        <v>4791</v>
      </c>
      <c r="I87" s="19">
        <v>43600</v>
      </c>
      <c r="J87" s="17">
        <v>44243</v>
      </c>
      <c r="K87" s="20">
        <v>13075687.710000001</v>
      </c>
      <c r="L87" s="19">
        <v>44363</v>
      </c>
      <c r="M87" s="21">
        <v>16054378.15</v>
      </c>
      <c r="N87" s="21">
        <v>5990131.6200000001</v>
      </c>
      <c r="O87" s="21">
        <v>1363456.49</v>
      </c>
      <c r="P87" s="21">
        <v>2954162.94</v>
      </c>
      <c r="Q87" s="87" t="s">
        <v>1355</v>
      </c>
      <c r="R87" s="54" t="s">
        <v>7029</v>
      </c>
      <c r="S87" s="53" t="s">
        <v>5272</v>
      </c>
      <c r="T87" s="83">
        <v>0.81599019828743724</v>
      </c>
      <c r="U87" s="83">
        <v>8.4927393466186663E-2</v>
      </c>
      <c r="V87" s="48" t="s">
        <v>99</v>
      </c>
      <c r="W87" s="47"/>
      <c r="X87" s="134" t="s">
        <v>812</v>
      </c>
    </row>
    <row r="88" spans="1:24" s="12" customFormat="1" ht="36" x14ac:dyDescent="0.25">
      <c r="A88" s="27" t="s">
        <v>3852</v>
      </c>
      <c r="B88" s="26" t="s">
        <v>3884</v>
      </c>
      <c r="C88" s="15" t="s">
        <v>3885</v>
      </c>
      <c r="D88" s="26" t="s">
        <v>3886</v>
      </c>
      <c r="E88" s="25" t="s">
        <v>3887</v>
      </c>
      <c r="F88" s="25" t="s">
        <v>3892</v>
      </c>
      <c r="G88" s="38" t="s">
        <v>3893</v>
      </c>
      <c r="H88" s="15" t="s">
        <v>339</v>
      </c>
      <c r="I88" s="19">
        <v>42153</v>
      </c>
      <c r="J88" s="17">
        <v>42518</v>
      </c>
      <c r="K88" s="20">
        <v>14541515.84</v>
      </c>
      <c r="L88" s="19">
        <v>42518</v>
      </c>
      <c r="M88" s="21">
        <v>15815056.24</v>
      </c>
      <c r="N88" s="21">
        <v>15187548.15</v>
      </c>
      <c r="O88" s="21">
        <v>790173.93</v>
      </c>
      <c r="P88" s="21">
        <v>15187548.15</v>
      </c>
      <c r="Q88" s="112" t="s">
        <v>3894</v>
      </c>
      <c r="R88" s="54" t="s">
        <v>7029</v>
      </c>
      <c r="S88" s="53" t="s">
        <v>5264</v>
      </c>
      <c r="T88" s="83">
        <v>3.967789178092735E-2</v>
      </c>
      <c r="U88" s="83">
        <v>4.996339677891655E-2</v>
      </c>
      <c r="V88" s="48" t="s">
        <v>839</v>
      </c>
      <c r="W88" s="48" t="s">
        <v>812</v>
      </c>
      <c r="X88" s="134" t="s">
        <v>6978</v>
      </c>
    </row>
    <row r="89" spans="1:24" s="12" customFormat="1" ht="36" x14ac:dyDescent="0.25">
      <c r="A89" s="119" t="s">
        <v>3852</v>
      </c>
      <c r="B89" s="122" t="s">
        <v>5588</v>
      </c>
      <c r="C89" s="123" t="s">
        <v>5589</v>
      </c>
      <c r="D89" s="124" t="s">
        <v>5590</v>
      </c>
      <c r="E89" s="126"/>
      <c r="F89" s="125" t="s">
        <v>5591</v>
      </c>
      <c r="G89" s="126" t="s">
        <v>5592</v>
      </c>
      <c r="H89" s="104" t="s">
        <v>5593</v>
      </c>
      <c r="I89" s="105">
        <v>41519</v>
      </c>
      <c r="J89" s="17">
        <v>42064</v>
      </c>
      <c r="K89" s="128">
        <v>17358000</v>
      </c>
      <c r="L89" s="105">
        <v>42064</v>
      </c>
      <c r="M89" s="128">
        <v>15641812.370000001</v>
      </c>
      <c r="N89" s="128">
        <v>1159178.42</v>
      </c>
      <c r="O89" s="128">
        <v>1013272.08</v>
      </c>
      <c r="P89" s="128">
        <v>13744248.73</v>
      </c>
      <c r="Q89" s="129" t="s">
        <v>839</v>
      </c>
      <c r="R89" s="145" t="s">
        <v>6968</v>
      </c>
      <c r="S89" s="90" t="s">
        <v>5273</v>
      </c>
      <c r="T89" s="83"/>
      <c r="U89" s="83"/>
      <c r="V89" s="48"/>
      <c r="W89" s="48"/>
      <c r="X89" s="134" t="s">
        <v>812</v>
      </c>
    </row>
    <row r="90" spans="1:24" s="12" customFormat="1" ht="36" x14ac:dyDescent="0.25">
      <c r="A90" s="27" t="s">
        <v>3852</v>
      </c>
      <c r="B90" s="106" t="s">
        <v>4936</v>
      </c>
      <c r="C90" s="15" t="s">
        <v>4985</v>
      </c>
      <c r="D90" s="22" t="s">
        <v>4986</v>
      </c>
      <c r="E90" s="15"/>
      <c r="F90" s="23" t="s">
        <v>4987</v>
      </c>
      <c r="G90" s="22" t="s">
        <v>4988</v>
      </c>
      <c r="H90" s="23" t="s">
        <v>4989</v>
      </c>
      <c r="I90" s="19">
        <v>43019</v>
      </c>
      <c r="J90" s="17">
        <v>43265</v>
      </c>
      <c r="K90" s="20">
        <v>5048336.71</v>
      </c>
      <c r="L90" s="19">
        <v>43995</v>
      </c>
      <c r="M90" s="21">
        <v>15145010.140000001</v>
      </c>
      <c r="N90" s="21">
        <v>1308400.93</v>
      </c>
      <c r="O90" s="21">
        <v>1834368.58</v>
      </c>
      <c r="P90" s="21">
        <v>9287817.9800000004</v>
      </c>
      <c r="Q90" s="87" t="s">
        <v>491</v>
      </c>
      <c r="R90" s="54" t="s">
        <v>7029</v>
      </c>
      <c r="S90" s="53" t="s">
        <v>5284</v>
      </c>
      <c r="T90" s="83">
        <v>0.38674072224820577</v>
      </c>
      <c r="U90" s="83">
        <v>0.12112032696202606</v>
      </c>
      <c r="V90" s="48" t="s">
        <v>82</v>
      </c>
      <c r="W90" s="47"/>
      <c r="X90" s="134" t="s">
        <v>812</v>
      </c>
    </row>
    <row r="91" spans="1:24" s="12" customFormat="1" ht="36" x14ac:dyDescent="0.25">
      <c r="A91" s="27" t="s">
        <v>3852</v>
      </c>
      <c r="B91" s="122" t="s">
        <v>5356</v>
      </c>
      <c r="C91" s="15" t="s">
        <v>4841</v>
      </c>
      <c r="D91" s="22" t="s">
        <v>4842</v>
      </c>
      <c r="E91" s="15" t="s">
        <v>4836</v>
      </c>
      <c r="F91" s="23" t="s">
        <v>4843</v>
      </c>
      <c r="G91" s="22" t="s">
        <v>4844</v>
      </c>
      <c r="H91" s="23" t="s">
        <v>4845</v>
      </c>
      <c r="I91" s="19">
        <v>43744</v>
      </c>
      <c r="J91" s="17">
        <v>44284</v>
      </c>
      <c r="K91" s="20">
        <v>15135522.699999999</v>
      </c>
      <c r="L91" s="19">
        <v>44284</v>
      </c>
      <c r="M91" s="21">
        <v>15135522.699999999</v>
      </c>
      <c r="N91" s="21">
        <v>160748.56</v>
      </c>
      <c r="O91" s="21"/>
      <c r="P91" s="21"/>
      <c r="Q91" s="87" t="s">
        <v>65</v>
      </c>
      <c r="R91" s="54" t="s">
        <v>7029</v>
      </c>
      <c r="S91" s="53" t="s">
        <v>5272</v>
      </c>
      <c r="T91" s="83">
        <v>1</v>
      </c>
      <c r="U91" s="83">
        <v>0</v>
      </c>
      <c r="V91" s="48" t="s">
        <v>99</v>
      </c>
      <c r="W91" s="47"/>
      <c r="X91" s="134" t="s">
        <v>812</v>
      </c>
    </row>
    <row r="92" spans="1:24" s="12" customFormat="1" ht="36" x14ac:dyDescent="0.25">
      <c r="A92" s="27" t="s">
        <v>3852</v>
      </c>
      <c r="B92" s="122" t="s">
        <v>5356</v>
      </c>
      <c r="C92" s="15" t="s">
        <v>4884</v>
      </c>
      <c r="D92" s="26" t="s">
        <v>4842</v>
      </c>
      <c r="E92" s="25" t="s">
        <v>4881</v>
      </c>
      <c r="F92" s="25" t="s">
        <v>4843</v>
      </c>
      <c r="G92" s="38" t="s">
        <v>4844</v>
      </c>
      <c r="H92" s="15" t="s">
        <v>4845</v>
      </c>
      <c r="I92" s="19">
        <v>43744</v>
      </c>
      <c r="J92" s="17">
        <v>44284</v>
      </c>
      <c r="K92" s="20">
        <v>15135522.699999999</v>
      </c>
      <c r="L92" s="19">
        <v>44527</v>
      </c>
      <c r="M92" s="21">
        <v>15135522.699999999</v>
      </c>
      <c r="N92" s="21">
        <v>1316107.8700000001</v>
      </c>
      <c r="O92" s="21"/>
      <c r="P92" s="21"/>
      <c r="Q92" s="112" t="s">
        <v>65</v>
      </c>
      <c r="R92" s="54" t="s">
        <v>7029</v>
      </c>
      <c r="S92" s="53" t="s">
        <v>5272</v>
      </c>
      <c r="T92" s="83">
        <v>1</v>
      </c>
      <c r="U92" s="83">
        <v>0</v>
      </c>
      <c r="V92" s="48" t="s">
        <v>99</v>
      </c>
      <c r="W92" s="47"/>
      <c r="X92" s="134" t="s">
        <v>812</v>
      </c>
    </row>
    <row r="93" spans="1:24" s="12" customFormat="1" ht="36" x14ac:dyDescent="0.25">
      <c r="A93" s="27" t="s">
        <v>3852</v>
      </c>
      <c r="B93" s="106" t="s">
        <v>4936</v>
      </c>
      <c r="C93" s="15" t="s">
        <v>4939</v>
      </c>
      <c r="D93" s="22" t="s">
        <v>4940</v>
      </c>
      <c r="E93" s="15"/>
      <c r="F93" s="23" t="s">
        <v>4937</v>
      </c>
      <c r="G93" s="22" t="s">
        <v>4938</v>
      </c>
      <c r="H93" s="23" t="s">
        <v>4941</v>
      </c>
      <c r="I93" s="19">
        <v>44095</v>
      </c>
      <c r="J93" s="17">
        <v>44635</v>
      </c>
      <c r="K93" s="20">
        <v>14963343.48</v>
      </c>
      <c r="L93" s="19">
        <v>44635</v>
      </c>
      <c r="M93" s="21">
        <v>14963343.48</v>
      </c>
      <c r="N93" s="21">
        <v>2151634.5</v>
      </c>
      <c r="O93" s="21">
        <v>2151634.5</v>
      </c>
      <c r="P93" s="21">
        <v>2151634.5</v>
      </c>
      <c r="Q93" s="87" t="s">
        <v>264</v>
      </c>
      <c r="R93" s="54" t="s">
        <v>7029</v>
      </c>
      <c r="S93" s="53" t="s">
        <v>5284</v>
      </c>
      <c r="T93" s="83">
        <v>0.85620630156115352</v>
      </c>
      <c r="U93" s="83">
        <v>0.14379369843884651</v>
      </c>
      <c r="V93" s="48" t="s">
        <v>99</v>
      </c>
      <c r="W93" s="47"/>
      <c r="X93" s="134" t="s">
        <v>812</v>
      </c>
    </row>
    <row r="94" spans="1:24" s="12" customFormat="1" ht="48" x14ac:dyDescent="0.25">
      <c r="A94" s="27" t="s">
        <v>3852</v>
      </c>
      <c r="B94" s="122" t="s">
        <v>5356</v>
      </c>
      <c r="C94" s="15" t="s">
        <v>4841</v>
      </c>
      <c r="D94" s="22" t="s">
        <v>4846</v>
      </c>
      <c r="E94" s="15" t="s">
        <v>4836</v>
      </c>
      <c r="F94" s="23" t="s">
        <v>4843</v>
      </c>
      <c r="G94" s="22" t="s">
        <v>4844</v>
      </c>
      <c r="H94" s="23" t="s">
        <v>4847</v>
      </c>
      <c r="I94" s="19">
        <v>43744</v>
      </c>
      <c r="J94" s="17">
        <v>44284</v>
      </c>
      <c r="K94" s="20">
        <v>14859704.029999999</v>
      </c>
      <c r="L94" s="19">
        <v>44284</v>
      </c>
      <c r="M94" s="21">
        <v>14859704.029999999</v>
      </c>
      <c r="N94" s="21">
        <v>363161.82</v>
      </c>
      <c r="O94" s="21"/>
      <c r="P94" s="21"/>
      <c r="Q94" s="87" t="s">
        <v>65</v>
      </c>
      <c r="R94" s="54" t="s">
        <v>7029</v>
      </c>
      <c r="S94" s="53" t="s">
        <v>5272</v>
      </c>
      <c r="T94" s="83">
        <v>1</v>
      </c>
      <c r="U94" s="83">
        <v>0</v>
      </c>
      <c r="V94" s="48" t="s">
        <v>99</v>
      </c>
      <c r="W94" s="47"/>
      <c r="X94" s="134" t="s">
        <v>812</v>
      </c>
    </row>
    <row r="95" spans="1:24" s="12" customFormat="1" ht="36" x14ac:dyDescent="0.25">
      <c r="A95" s="27" t="s">
        <v>3852</v>
      </c>
      <c r="B95" s="122" t="s">
        <v>5356</v>
      </c>
      <c r="C95" s="15" t="s">
        <v>4885</v>
      </c>
      <c r="D95" s="22" t="s">
        <v>4846</v>
      </c>
      <c r="E95" s="15" t="s">
        <v>4881</v>
      </c>
      <c r="F95" s="23" t="s">
        <v>4843</v>
      </c>
      <c r="G95" s="22" t="s">
        <v>4844</v>
      </c>
      <c r="H95" s="23" t="s">
        <v>4847</v>
      </c>
      <c r="I95" s="19">
        <v>43744</v>
      </c>
      <c r="J95" s="17">
        <v>44284</v>
      </c>
      <c r="K95" s="20">
        <v>14859704.029999999</v>
      </c>
      <c r="L95" s="19">
        <v>44527</v>
      </c>
      <c r="M95" s="21">
        <v>14859704.029999999</v>
      </c>
      <c r="N95" s="21">
        <v>2475118.0499999998</v>
      </c>
      <c r="O95" s="21"/>
      <c r="P95" s="21"/>
      <c r="Q95" s="87" t="s">
        <v>65</v>
      </c>
      <c r="R95" s="54" t="s">
        <v>7029</v>
      </c>
      <c r="S95" s="53" t="s">
        <v>5272</v>
      </c>
      <c r="T95" s="83">
        <v>1</v>
      </c>
      <c r="U95" s="83">
        <v>0</v>
      </c>
      <c r="V95" s="48" t="s">
        <v>99</v>
      </c>
      <c r="W95" s="47"/>
      <c r="X95" s="134" t="s">
        <v>812</v>
      </c>
    </row>
    <row r="96" spans="1:24" s="12" customFormat="1" ht="36" x14ac:dyDescent="0.25">
      <c r="A96" s="27" t="s">
        <v>3852</v>
      </c>
      <c r="B96" s="122" t="s">
        <v>5356</v>
      </c>
      <c r="C96" s="15" t="s">
        <v>4709</v>
      </c>
      <c r="D96" s="22" t="s">
        <v>4710</v>
      </c>
      <c r="E96" s="15" t="s">
        <v>4711</v>
      </c>
      <c r="F96" s="23" t="s">
        <v>4712</v>
      </c>
      <c r="G96" s="22" t="s">
        <v>4713</v>
      </c>
      <c r="H96" s="23" t="s">
        <v>4714</v>
      </c>
      <c r="I96" s="19">
        <v>43438</v>
      </c>
      <c r="J96" s="17">
        <v>43987</v>
      </c>
      <c r="K96" s="20">
        <v>14785000</v>
      </c>
      <c r="L96" s="19">
        <v>44869</v>
      </c>
      <c r="M96" s="21">
        <v>14785000</v>
      </c>
      <c r="N96" s="21">
        <v>8602323.7699999996</v>
      </c>
      <c r="O96" s="21"/>
      <c r="P96" s="21"/>
      <c r="Q96" s="87" t="s">
        <v>1355</v>
      </c>
      <c r="R96" s="54" t="s">
        <v>7029</v>
      </c>
      <c r="S96" s="53" t="s">
        <v>5264</v>
      </c>
      <c r="T96" s="83">
        <v>1</v>
      </c>
      <c r="U96" s="83">
        <v>0</v>
      </c>
      <c r="V96" s="48" t="s">
        <v>99</v>
      </c>
      <c r="W96" s="47"/>
      <c r="X96" s="134" t="s">
        <v>812</v>
      </c>
    </row>
    <row r="97" spans="1:24" s="12" customFormat="1" ht="36" x14ac:dyDescent="0.25">
      <c r="A97" s="27" t="s">
        <v>3852</v>
      </c>
      <c r="B97" s="122" t="s">
        <v>5356</v>
      </c>
      <c r="C97" s="15" t="s">
        <v>4789</v>
      </c>
      <c r="D97" s="22" t="s">
        <v>4790</v>
      </c>
      <c r="E97" s="15" t="s">
        <v>4568</v>
      </c>
      <c r="F97" s="23" t="s">
        <v>4756</v>
      </c>
      <c r="G97" s="22" t="s">
        <v>4757</v>
      </c>
      <c r="H97" s="23" t="s">
        <v>4791</v>
      </c>
      <c r="I97" s="19">
        <v>43600</v>
      </c>
      <c r="J97" s="17">
        <v>44243</v>
      </c>
      <c r="K97" s="20">
        <v>13075687.710000001</v>
      </c>
      <c r="L97" s="19">
        <v>44243</v>
      </c>
      <c r="M97" s="21">
        <v>14524622.030000001</v>
      </c>
      <c r="N97" s="21">
        <v>2954162.94</v>
      </c>
      <c r="O97" s="21"/>
      <c r="P97" s="21"/>
      <c r="Q97" s="87" t="s">
        <v>1355</v>
      </c>
      <c r="R97" s="54" t="s">
        <v>7029</v>
      </c>
      <c r="S97" s="53" t="s">
        <v>5272</v>
      </c>
      <c r="T97" s="83">
        <v>1</v>
      </c>
      <c r="U97" s="83">
        <v>0</v>
      </c>
      <c r="V97" s="48" t="s">
        <v>99</v>
      </c>
      <c r="W97" s="47"/>
      <c r="X97" s="134" t="s">
        <v>812</v>
      </c>
    </row>
    <row r="98" spans="1:24" s="12" customFormat="1" ht="36" x14ac:dyDescent="0.25">
      <c r="A98" s="27" t="s">
        <v>3852</v>
      </c>
      <c r="B98" s="122" t="s">
        <v>5356</v>
      </c>
      <c r="C98" s="15" t="s">
        <v>4893</v>
      </c>
      <c r="D98" s="26" t="s">
        <v>4894</v>
      </c>
      <c r="E98" s="25" t="s">
        <v>4881</v>
      </c>
      <c r="F98" s="25" t="s">
        <v>4873</v>
      </c>
      <c r="G98" s="38" t="s">
        <v>4874</v>
      </c>
      <c r="H98" s="15" t="s">
        <v>4875</v>
      </c>
      <c r="I98" s="19">
        <v>43763</v>
      </c>
      <c r="J98" s="17">
        <v>44303</v>
      </c>
      <c r="K98" s="20">
        <v>14490000</v>
      </c>
      <c r="L98" s="19">
        <v>44303</v>
      </c>
      <c r="M98" s="21">
        <v>14490000</v>
      </c>
      <c r="N98" s="21">
        <v>1117889.22</v>
      </c>
      <c r="O98" s="21"/>
      <c r="P98" s="21"/>
      <c r="Q98" s="112" t="s">
        <v>65</v>
      </c>
      <c r="R98" s="54" t="s">
        <v>7029</v>
      </c>
      <c r="S98" s="53" t="s">
        <v>5272</v>
      </c>
      <c r="T98" s="83">
        <v>1</v>
      </c>
      <c r="U98" s="83">
        <v>0</v>
      </c>
      <c r="V98" s="48" t="s">
        <v>99</v>
      </c>
      <c r="W98" s="47"/>
      <c r="X98" s="134" t="s">
        <v>812</v>
      </c>
    </row>
    <row r="99" spans="1:24" s="12" customFormat="1" ht="36" x14ac:dyDescent="0.25">
      <c r="A99" s="27" t="s">
        <v>3852</v>
      </c>
      <c r="B99" s="122" t="s">
        <v>5356</v>
      </c>
      <c r="C99" s="15" t="s">
        <v>4871</v>
      </c>
      <c r="D99" s="26" t="s">
        <v>4872</v>
      </c>
      <c r="E99" s="25" t="s">
        <v>4596</v>
      </c>
      <c r="F99" s="25" t="s">
        <v>4873</v>
      </c>
      <c r="G99" s="38" t="s">
        <v>4874</v>
      </c>
      <c r="H99" s="15" t="s">
        <v>4875</v>
      </c>
      <c r="I99" s="19">
        <v>43763</v>
      </c>
      <c r="J99" s="17">
        <v>44663</v>
      </c>
      <c r="K99" s="20">
        <v>14490000</v>
      </c>
      <c r="L99" s="19">
        <v>44663</v>
      </c>
      <c r="M99" s="21">
        <v>14490000</v>
      </c>
      <c r="N99" s="21"/>
      <c r="O99" s="21"/>
      <c r="P99" s="21"/>
      <c r="Q99" s="112" t="s">
        <v>65</v>
      </c>
      <c r="R99" s="54" t="s">
        <v>7029</v>
      </c>
      <c r="S99" s="53" t="s">
        <v>5272</v>
      </c>
      <c r="T99" s="83">
        <v>1</v>
      </c>
      <c r="U99" s="83">
        <v>0</v>
      </c>
      <c r="V99" s="48" t="s">
        <v>99</v>
      </c>
      <c r="W99" s="47"/>
      <c r="X99" s="134" t="s">
        <v>812</v>
      </c>
    </row>
    <row r="100" spans="1:24" s="12" customFormat="1" ht="36" x14ac:dyDescent="0.25">
      <c r="A100" s="27" t="s">
        <v>3852</v>
      </c>
      <c r="B100" s="122" t="s">
        <v>5356</v>
      </c>
      <c r="C100" s="15" t="s">
        <v>4857</v>
      </c>
      <c r="D100" s="22" t="s">
        <v>4858</v>
      </c>
      <c r="E100" s="15" t="s">
        <v>4596</v>
      </c>
      <c r="F100" s="23" t="s">
        <v>4756</v>
      </c>
      <c r="G100" s="22" t="s">
        <v>4859</v>
      </c>
      <c r="H100" s="23" t="s">
        <v>4860</v>
      </c>
      <c r="I100" s="19">
        <v>43693</v>
      </c>
      <c r="J100" s="17">
        <v>44233</v>
      </c>
      <c r="K100" s="20">
        <v>14399000</v>
      </c>
      <c r="L100" s="19">
        <v>44233</v>
      </c>
      <c r="M100" s="21">
        <v>14399000</v>
      </c>
      <c r="N100" s="21">
        <v>1896598.62</v>
      </c>
      <c r="O100" s="21"/>
      <c r="P100" s="21"/>
      <c r="Q100" s="87" t="s">
        <v>65</v>
      </c>
      <c r="R100" s="54" t="s">
        <v>7029</v>
      </c>
      <c r="S100" s="53" t="s">
        <v>5272</v>
      </c>
      <c r="T100" s="83">
        <v>1</v>
      </c>
      <c r="U100" s="83">
        <v>0</v>
      </c>
      <c r="V100" s="48" t="s">
        <v>99</v>
      </c>
      <c r="W100" s="47"/>
      <c r="X100" s="134" t="s">
        <v>812</v>
      </c>
    </row>
    <row r="101" spans="1:24" s="12" customFormat="1" ht="36" x14ac:dyDescent="0.25">
      <c r="A101" s="27" t="s">
        <v>3852</v>
      </c>
      <c r="B101" s="122" t="s">
        <v>5356</v>
      </c>
      <c r="C101" s="15" t="s">
        <v>4890</v>
      </c>
      <c r="D101" s="22" t="s">
        <v>4858</v>
      </c>
      <c r="E101" s="15" t="s">
        <v>4881</v>
      </c>
      <c r="F101" s="23" t="s">
        <v>4756</v>
      </c>
      <c r="G101" s="22" t="s">
        <v>4859</v>
      </c>
      <c r="H101" s="23" t="s">
        <v>4860</v>
      </c>
      <c r="I101" s="19">
        <v>43693</v>
      </c>
      <c r="J101" s="17">
        <v>44233</v>
      </c>
      <c r="K101" s="20">
        <v>14399000</v>
      </c>
      <c r="L101" s="19">
        <v>44233</v>
      </c>
      <c r="M101" s="21">
        <v>14399000</v>
      </c>
      <c r="N101" s="21">
        <v>8954787.7599999998</v>
      </c>
      <c r="O101" s="21"/>
      <c r="P101" s="21"/>
      <c r="Q101" s="87" t="s">
        <v>65</v>
      </c>
      <c r="R101" s="54" t="s">
        <v>7029</v>
      </c>
      <c r="S101" s="53" t="s">
        <v>5272</v>
      </c>
      <c r="T101" s="83">
        <v>1</v>
      </c>
      <c r="U101" s="83">
        <v>0</v>
      </c>
      <c r="V101" s="48" t="s">
        <v>99</v>
      </c>
      <c r="W101" s="47"/>
      <c r="X101" s="134" t="s">
        <v>812</v>
      </c>
    </row>
    <row r="102" spans="1:24" s="12" customFormat="1" ht="36" x14ac:dyDescent="0.25">
      <c r="A102" s="119" t="s">
        <v>3852</v>
      </c>
      <c r="B102" s="122" t="s">
        <v>5356</v>
      </c>
      <c r="C102" s="123" t="s">
        <v>5399</v>
      </c>
      <c r="D102" s="124" t="s">
        <v>5400</v>
      </c>
      <c r="E102" s="126" t="s">
        <v>5401</v>
      </c>
      <c r="F102" s="125" t="s">
        <v>4756</v>
      </c>
      <c r="G102" s="126" t="s">
        <v>4757</v>
      </c>
      <c r="H102" s="104" t="s">
        <v>5402</v>
      </c>
      <c r="I102" s="105">
        <v>42144</v>
      </c>
      <c r="J102" s="17">
        <v>42864</v>
      </c>
      <c r="K102" s="110">
        <v>10782230.49</v>
      </c>
      <c r="L102" s="105">
        <v>42864</v>
      </c>
      <c r="M102" s="128">
        <v>13754982.58</v>
      </c>
      <c r="N102" s="110">
        <v>8999621.25</v>
      </c>
      <c r="O102" s="110"/>
      <c r="P102" s="110"/>
      <c r="Q102" s="129" t="s">
        <v>80</v>
      </c>
      <c r="R102" s="145" t="s">
        <v>6968</v>
      </c>
      <c r="S102" s="111" t="s">
        <v>5271</v>
      </c>
      <c r="T102" s="83"/>
      <c r="U102" s="83"/>
      <c r="V102" s="48"/>
      <c r="W102" s="48"/>
      <c r="X102" s="134" t="s">
        <v>812</v>
      </c>
    </row>
    <row r="103" spans="1:24" s="12" customFormat="1" ht="36" x14ac:dyDescent="0.25">
      <c r="A103" s="27" t="s">
        <v>3852</v>
      </c>
      <c r="B103" s="122" t="s">
        <v>5356</v>
      </c>
      <c r="C103" s="15" t="s">
        <v>4773</v>
      </c>
      <c r="D103" s="22" t="s">
        <v>4774</v>
      </c>
      <c r="E103" s="15"/>
      <c r="F103" s="23" t="s">
        <v>4775</v>
      </c>
      <c r="G103" s="22" t="s">
        <v>4776</v>
      </c>
      <c r="H103" s="23" t="s">
        <v>4777</v>
      </c>
      <c r="I103" s="19">
        <v>43106</v>
      </c>
      <c r="J103" s="17">
        <v>43831</v>
      </c>
      <c r="K103" s="20">
        <v>13721400</v>
      </c>
      <c r="L103" s="19">
        <v>43831</v>
      </c>
      <c r="M103" s="21">
        <v>13721400</v>
      </c>
      <c r="N103" s="21">
        <v>248773.12</v>
      </c>
      <c r="O103" s="21"/>
      <c r="P103" s="21"/>
      <c r="Q103" s="87" t="s">
        <v>1355</v>
      </c>
      <c r="R103" s="54" t="s">
        <v>7029</v>
      </c>
      <c r="S103" s="53" t="s">
        <v>5271</v>
      </c>
      <c r="T103" s="83">
        <v>1</v>
      </c>
      <c r="U103" s="83">
        <v>0</v>
      </c>
      <c r="V103" s="48" t="s">
        <v>99</v>
      </c>
      <c r="W103" s="47"/>
      <c r="X103" s="134" t="s">
        <v>812</v>
      </c>
    </row>
    <row r="104" spans="1:24" s="12" customFormat="1" ht="36" x14ac:dyDescent="0.25">
      <c r="A104" s="27" t="s">
        <v>3852</v>
      </c>
      <c r="B104" s="122" t="s">
        <v>5356</v>
      </c>
      <c r="C104" s="15" t="s">
        <v>4773</v>
      </c>
      <c r="D104" s="22" t="s">
        <v>4774</v>
      </c>
      <c r="E104" s="15" t="s">
        <v>4881</v>
      </c>
      <c r="F104" s="23" t="s">
        <v>3142</v>
      </c>
      <c r="G104" s="22" t="s">
        <v>4718</v>
      </c>
      <c r="H104" s="23" t="s">
        <v>4849</v>
      </c>
      <c r="I104" s="19">
        <v>43695</v>
      </c>
      <c r="J104" s="17">
        <v>44235</v>
      </c>
      <c r="K104" s="20">
        <v>13593944.23</v>
      </c>
      <c r="L104" s="19">
        <v>44404</v>
      </c>
      <c r="M104" s="21">
        <v>13593944.23</v>
      </c>
      <c r="N104" s="21">
        <v>1575602.11</v>
      </c>
      <c r="O104" s="21"/>
      <c r="P104" s="21"/>
      <c r="Q104" s="87" t="s">
        <v>65</v>
      </c>
      <c r="R104" s="54" t="s">
        <v>7029</v>
      </c>
      <c r="S104" s="53" t="s">
        <v>5271</v>
      </c>
      <c r="T104" s="83">
        <v>1</v>
      </c>
      <c r="U104" s="83">
        <v>0</v>
      </c>
      <c r="V104" s="48" t="s">
        <v>99</v>
      </c>
      <c r="W104" s="47"/>
      <c r="X104" s="134" t="s">
        <v>812</v>
      </c>
    </row>
    <row r="105" spans="1:24" s="12" customFormat="1" ht="36" x14ac:dyDescent="0.25">
      <c r="A105" s="27" t="s">
        <v>3852</v>
      </c>
      <c r="B105" s="122" t="s">
        <v>5356</v>
      </c>
      <c r="C105" s="15" t="s">
        <v>4848</v>
      </c>
      <c r="D105" s="22" t="s">
        <v>4774</v>
      </c>
      <c r="E105" s="15" t="s">
        <v>4596</v>
      </c>
      <c r="F105" s="23" t="s">
        <v>3142</v>
      </c>
      <c r="G105" s="22" t="s">
        <v>4718</v>
      </c>
      <c r="H105" s="23" t="s">
        <v>4849</v>
      </c>
      <c r="I105" s="19">
        <v>43696</v>
      </c>
      <c r="J105" s="17">
        <v>44236</v>
      </c>
      <c r="K105" s="20">
        <v>13593944.23</v>
      </c>
      <c r="L105" s="19">
        <v>44236</v>
      </c>
      <c r="M105" s="21">
        <v>13593944.23</v>
      </c>
      <c r="N105" s="21">
        <v>86369.14</v>
      </c>
      <c r="O105" s="21"/>
      <c r="P105" s="21"/>
      <c r="Q105" s="87" t="s">
        <v>65</v>
      </c>
      <c r="R105" s="54" t="s">
        <v>7029</v>
      </c>
      <c r="S105" s="53" t="s">
        <v>5271</v>
      </c>
      <c r="T105" s="83">
        <v>1</v>
      </c>
      <c r="U105" s="83">
        <v>0</v>
      </c>
      <c r="V105" s="48" t="s">
        <v>99</v>
      </c>
      <c r="W105" s="47"/>
      <c r="X105" s="134" t="s">
        <v>812</v>
      </c>
    </row>
    <row r="106" spans="1:24" s="12" customFormat="1" ht="36" x14ac:dyDescent="0.25">
      <c r="A106" s="119" t="s">
        <v>3852</v>
      </c>
      <c r="B106" s="122" t="s">
        <v>5331</v>
      </c>
      <c r="C106" s="123" t="s">
        <v>5341</v>
      </c>
      <c r="D106" s="124" t="s">
        <v>5342</v>
      </c>
      <c r="E106" s="126">
        <v>29837678.609999999</v>
      </c>
      <c r="F106" s="125" t="s">
        <v>5343</v>
      </c>
      <c r="G106" s="126" t="s">
        <v>5344</v>
      </c>
      <c r="H106" s="104" t="s">
        <v>851</v>
      </c>
      <c r="I106" s="105">
        <v>41667</v>
      </c>
      <c r="J106" s="17">
        <v>42593</v>
      </c>
      <c r="K106" s="128">
        <v>13966640.619999999</v>
      </c>
      <c r="L106" s="105">
        <v>42593</v>
      </c>
      <c r="M106" s="128">
        <v>13573714.609999999</v>
      </c>
      <c r="N106" s="128">
        <v>0</v>
      </c>
      <c r="O106" s="128">
        <v>0</v>
      </c>
      <c r="P106" s="128">
        <v>667499.67000000004</v>
      </c>
      <c r="Q106" s="129" t="s">
        <v>6971</v>
      </c>
      <c r="R106" s="145" t="s">
        <v>6968</v>
      </c>
      <c r="S106" s="111" t="s">
        <v>5273</v>
      </c>
      <c r="T106" s="83"/>
      <c r="U106" s="83"/>
      <c r="V106" s="48"/>
      <c r="W106" s="48"/>
      <c r="X106" s="134" t="s">
        <v>812</v>
      </c>
    </row>
    <row r="107" spans="1:24" s="12" customFormat="1" ht="36" x14ac:dyDescent="0.25">
      <c r="A107" s="27" t="s">
        <v>3852</v>
      </c>
      <c r="B107" s="122" t="s">
        <v>5356</v>
      </c>
      <c r="C107" s="15" t="s">
        <v>4898</v>
      </c>
      <c r="D107" s="22" t="s">
        <v>4899</v>
      </c>
      <c r="E107" s="15"/>
      <c r="F107" s="23" t="s">
        <v>4712</v>
      </c>
      <c r="G107" s="22" t="s">
        <v>4713</v>
      </c>
      <c r="H107" s="23" t="s">
        <v>4900</v>
      </c>
      <c r="I107" s="19">
        <v>44046</v>
      </c>
      <c r="J107" s="17">
        <v>44586</v>
      </c>
      <c r="K107" s="20">
        <v>13500000</v>
      </c>
      <c r="L107" s="19">
        <v>44586</v>
      </c>
      <c r="M107" s="21">
        <v>13500000</v>
      </c>
      <c r="N107" s="21"/>
      <c r="O107" s="21"/>
      <c r="P107" s="21"/>
      <c r="Q107" s="87" t="s">
        <v>65</v>
      </c>
      <c r="R107" s="54" t="s">
        <v>7029</v>
      </c>
      <c r="S107" s="53" t="s">
        <v>5272</v>
      </c>
      <c r="T107" s="83">
        <v>1</v>
      </c>
      <c r="U107" s="83">
        <v>0</v>
      </c>
      <c r="V107" s="48" t="s">
        <v>99</v>
      </c>
      <c r="W107" s="47"/>
      <c r="X107" s="134" t="s">
        <v>812</v>
      </c>
    </row>
    <row r="108" spans="1:24" s="12" customFormat="1" ht="36" x14ac:dyDescent="0.25">
      <c r="A108" s="27" t="s">
        <v>3852</v>
      </c>
      <c r="B108" s="122" t="s">
        <v>5356</v>
      </c>
      <c r="C108" s="15" t="s">
        <v>4903</v>
      </c>
      <c r="D108" s="22" t="s">
        <v>4904</v>
      </c>
      <c r="E108" s="15" t="s">
        <v>4568</v>
      </c>
      <c r="F108" s="23" t="s">
        <v>4324</v>
      </c>
      <c r="G108" s="22" t="s">
        <v>4325</v>
      </c>
      <c r="H108" s="23" t="s">
        <v>4905</v>
      </c>
      <c r="I108" s="19">
        <v>43707</v>
      </c>
      <c r="J108" s="17">
        <v>44127</v>
      </c>
      <c r="K108" s="20">
        <v>11999919.5</v>
      </c>
      <c r="L108" s="19">
        <v>44157</v>
      </c>
      <c r="M108" s="21">
        <v>13394249.58</v>
      </c>
      <c r="N108" s="21">
        <v>48512.65</v>
      </c>
      <c r="O108" s="21">
        <v>1152803.7</v>
      </c>
      <c r="P108" s="21">
        <v>1349936.69</v>
      </c>
      <c r="Q108" s="87" t="s">
        <v>65</v>
      </c>
      <c r="R108" s="54" t="s">
        <v>7029</v>
      </c>
      <c r="S108" s="53" t="s">
        <v>5272</v>
      </c>
      <c r="T108" s="83">
        <v>0.89921520560467272</v>
      </c>
      <c r="U108" s="83">
        <v>8.6067061324685265E-2</v>
      </c>
      <c r="V108" s="48" t="s">
        <v>99</v>
      </c>
      <c r="W108" s="47"/>
      <c r="X108" s="134" t="s">
        <v>812</v>
      </c>
    </row>
    <row r="109" spans="1:24" s="12" customFormat="1" ht="36" x14ac:dyDescent="0.25">
      <c r="A109" s="27" t="s">
        <v>3852</v>
      </c>
      <c r="B109" s="122" t="s">
        <v>5356</v>
      </c>
      <c r="C109" s="15" t="s">
        <v>4891</v>
      </c>
      <c r="D109" s="22" t="s">
        <v>4862</v>
      </c>
      <c r="E109" s="15" t="s">
        <v>4877</v>
      </c>
      <c r="F109" s="23" t="s">
        <v>4863</v>
      </c>
      <c r="G109" s="22" t="s">
        <v>4864</v>
      </c>
      <c r="H109" s="23" t="s">
        <v>4865</v>
      </c>
      <c r="I109" s="19">
        <v>43752</v>
      </c>
      <c r="J109" s="17">
        <v>44292</v>
      </c>
      <c r="K109" s="20">
        <v>12499000</v>
      </c>
      <c r="L109" s="19">
        <v>44292</v>
      </c>
      <c r="M109" s="21">
        <v>13105679.74</v>
      </c>
      <c r="N109" s="21">
        <v>765023.84</v>
      </c>
      <c r="O109" s="21"/>
      <c r="P109" s="21"/>
      <c r="Q109" s="87" t="s">
        <v>65</v>
      </c>
      <c r="R109" s="54" t="s">
        <v>7029</v>
      </c>
      <c r="S109" s="53" t="s">
        <v>5272</v>
      </c>
      <c r="T109" s="83">
        <v>1</v>
      </c>
      <c r="U109" s="83">
        <v>0</v>
      </c>
      <c r="V109" s="48" t="s">
        <v>99</v>
      </c>
      <c r="W109" s="47"/>
      <c r="X109" s="134" t="s">
        <v>812</v>
      </c>
    </row>
    <row r="110" spans="1:24" s="12" customFormat="1" ht="36" x14ac:dyDescent="0.25">
      <c r="A110" s="27" t="s">
        <v>3852</v>
      </c>
      <c r="B110" s="122" t="s">
        <v>5356</v>
      </c>
      <c r="C110" s="15" t="s">
        <v>4861</v>
      </c>
      <c r="D110" s="22" t="s">
        <v>4862</v>
      </c>
      <c r="E110" s="15" t="s">
        <v>4565</v>
      </c>
      <c r="F110" s="23" t="s">
        <v>4863</v>
      </c>
      <c r="G110" s="22" t="s">
        <v>4864</v>
      </c>
      <c r="H110" s="23" t="s">
        <v>4865</v>
      </c>
      <c r="I110" s="19">
        <v>43752</v>
      </c>
      <c r="J110" s="17">
        <v>44112</v>
      </c>
      <c r="K110" s="20">
        <v>12499000</v>
      </c>
      <c r="L110" s="19">
        <v>44112</v>
      </c>
      <c r="M110" s="21">
        <v>12499000</v>
      </c>
      <c r="N110" s="21">
        <v>136062.59</v>
      </c>
      <c r="O110" s="21"/>
      <c r="P110" s="21"/>
      <c r="Q110" s="87" t="s">
        <v>65</v>
      </c>
      <c r="R110" s="54" t="s">
        <v>7029</v>
      </c>
      <c r="S110" s="53" t="s">
        <v>5272</v>
      </c>
      <c r="T110" s="83">
        <v>1</v>
      </c>
      <c r="U110" s="83">
        <v>0</v>
      </c>
      <c r="V110" s="48" t="s">
        <v>99</v>
      </c>
      <c r="W110" s="47"/>
      <c r="X110" s="134" t="s">
        <v>812</v>
      </c>
    </row>
    <row r="111" spans="1:24" s="12" customFormat="1" ht="36" x14ac:dyDescent="0.25">
      <c r="A111" s="27" t="s">
        <v>3852</v>
      </c>
      <c r="B111" s="122" t="s">
        <v>5331</v>
      </c>
      <c r="C111" s="15" t="s">
        <v>4506</v>
      </c>
      <c r="D111" s="22" t="s">
        <v>4507</v>
      </c>
      <c r="E111" s="15" t="s">
        <v>4468</v>
      </c>
      <c r="F111" s="23" t="s">
        <v>1229</v>
      </c>
      <c r="G111" s="22" t="s">
        <v>1892</v>
      </c>
      <c r="H111" s="23" t="s">
        <v>198</v>
      </c>
      <c r="I111" s="19">
        <v>43760</v>
      </c>
      <c r="J111" s="17">
        <v>44120</v>
      </c>
      <c r="K111" s="20">
        <v>12495266.82</v>
      </c>
      <c r="L111" s="19">
        <v>44720</v>
      </c>
      <c r="M111" s="21">
        <v>12495266.82</v>
      </c>
      <c r="N111" s="21">
        <v>1304277.81</v>
      </c>
      <c r="O111" s="21">
        <v>1070353.57</v>
      </c>
      <c r="P111" s="21">
        <v>1404936.28</v>
      </c>
      <c r="Q111" s="87" t="s">
        <v>80</v>
      </c>
      <c r="R111" s="54" t="s">
        <v>7029</v>
      </c>
      <c r="S111" s="53" t="s">
        <v>5273</v>
      </c>
      <c r="T111" s="83">
        <v>0.88756252265447833</v>
      </c>
      <c r="U111" s="83">
        <v>8.5660721409068719E-2</v>
      </c>
      <c r="V111" s="48" t="s">
        <v>99</v>
      </c>
      <c r="W111" s="47"/>
      <c r="X111" s="134" t="s">
        <v>812</v>
      </c>
    </row>
    <row r="112" spans="1:24" s="12" customFormat="1" ht="36" x14ac:dyDescent="0.25">
      <c r="A112" s="27" t="s">
        <v>3852</v>
      </c>
      <c r="B112" s="26" t="s">
        <v>4936</v>
      </c>
      <c r="C112" s="15" t="s">
        <v>4968</v>
      </c>
      <c r="D112" s="22" t="s">
        <v>4969</v>
      </c>
      <c r="E112" s="15"/>
      <c r="F112" s="23" t="s">
        <v>1187</v>
      </c>
      <c r="G112" s="22" t="s">
        <v>4967</v>
      </c>
      <c r="H112" s="23" t="s">
        <v>4970</v>
      </c>
      <c r="I112" s="19">
        <v>41613</v>
      </c>
      <c r="J112" s="17">
        <v>41973</v>
      </c>
      <c r="K112" s="20">
        <v>10822137.630000001</v>
      </c>
      <c r="L112" s="19">
        <v>42033</v>
      </c>
      <c r="M112" s="21">
        <v>12293019.510000002</v>
      </c>
      <c r="N112" s="21">
        <v>13613763.550000001</v>
      </c>
      <c r="O112" s="21">
        <v>219973.72</v>
      </c>
      <c r="P112" s="21">
        <v>13613763.550000001</v>
      </c>
      <c r="Q112" s="87" t="s">
        <v>4326</v>
      </c>
      <c r="R112" s="54" t="s">
        <v>7029</v>
      </c>
      <c r="S112" s="53" t="s">
        <v>5284</v>
      </c>
      <c r="T112" s="83">
        <v>-0.10743853769414533</v>
      </c>
      <c r="U112" s="83">
        <v>1.7894197582706023E-2</v>
      </c>
      <c r="V112" s="48" t="s">
        <v>839</v>
      </c>
      <c r="W112" s="48" t="s">
        <v>812</v>
      </c>
      <c r="X112" s="134" t="s">
        <v>6978</v>
      </c>
    </row>
    <row r="113" spans="1:24" s="12" customFormat="1" ht="36" x14ac:dyDescent="0.25">
      <c r="A113" s="27" t="s">
        <v>3852</v>
      </c>
      <c r="B113" s="26" t="s">
        <v>4936</v>
      </c>
      <c r="C113" s="15" t="s">
        <v>5002</v>
      </c>
      <c r="D113" s="22" t="s">
        <v>5003</v>
      </c>
      <c r="E113" s="15"/>
      <c r="F113" s="23" t="s">
        <v>4974</v>
      </c>
      <c r="G113" s="22" t="s">
        <v>4996</v>
      </c>
      <c r="H113" s="23" t="s">
        <v>5004</v>
      </c>
      <c r="I113" s="19">
        <v>41572</v>
      </c>
      <c r="J113" s="17">
        <v>41812</v>
      </c>
      <c r="K113" s="20">
        <v>9365401.0099999998</v>
      </c>
      <c r="L113" s="19">
        <v>42502</v>
      </c>
      <c r="M113" s="21">
        <v>12221453.65</v>
      </c>
      <c r="N113" s="21">
        <v>11474659.68</v>
      </c>
      <c r="O113" s="21">
        <v>178193.32</v>
      </c>
      <c r="P113" s="21">
        <v>11474659.68</v>
      </c>
      <c r="Q113" s="87" t="s">
        <v>4326</v>
      </c>
      <c r="R113" s="54" t="s">
        <v>7029</v>
      </c>
      <c r="S113" s="53" t="s">
        <v>5277</v>
      </c>
      <c r="T113" s="83">
        <v>6.1105167305527577E-2</v>
      </c>
      <c r="U113" s="83">
        <v>1.4580370314622925E-2</v>
      </c>
      <c r="V113" s="48" t="s">
        <v>839</v>
      </c>
      <c r="W113" s="48" t="s">
        <v>812</v>
      </c>
      <c r="X113" s="134" t="s">
        <v>6978</v>
      </c>
    </row>
    <row r="114" spans="1:24" s="12" customFormat="1" ht="36" x14ac:dyDescent="0.25">
      <c r="A114" s="27" t="s">
        <v>3852</v>
      </c>
      <c r="B114" s="122" t="s">
        <v>5331</v>
      </c>
      <c r="C114" s="15" t="s">
        <v>4502</v>
      </c>
      <c r="D114" s="22" t="s">
        <v>4503</v>
      </c>
      <c r="E114" s="15" t="s">
        <v>4468</v>
      </c>
      <c r="F114" s="23" t="s">
        <v>4504</v>
      </c>
      <c r="G114" s="22" t="s">
        <v>4505</v>
      </c>
      <c r="H114" s="23" t="s">
        <v>374</v>
      </c>
      <c r="I114" s="19">
        <v>43779</v>
      </c>
      <c r="J114" s="17">
        <v>44139</v>
      </c>
      <c r="K114" s="20">
        <v>10483660.76</v>
      </c>
      <c r="L114" s="19">
        <v>44709</v>
      </c>
      <c r="M114" s="21">
        <v>11972420.359999999</v>
      </c>
      <c r="N114" s="21">
        <v>580133.47</v>
      </c>
      <c r="O114" s="21">
        <v>409791.48</v>
      </c>
      <c r="P114" s="21">
        <v>1575206.31</v>
      </c>
      <c r="Q114" s="87" t="s">
        <v>80</v>
      </c>
      <c r="R114" s="54" t="s">
        <v>7029</v>
      </c>
      <c r="S114" s="53" t="s">
        <v>5277</v>
      </c>
      <c r="T114" s="83">
        <v>0.86843042069732335</v>
      </c>
      <c r="U114" s="83">
        <v>3.4227956225887146E-2</v>
      </c>
      <c r="V114" s="48" t="s">
        <v>99</v>
      </c>
      <c r="W114" s="47"/>
      <c r="X114" s="134" t="s">
        <v>812</v>
      </c>
    </row>
    <row r="115" spans="1:24" s="12" customFormat="1" ht="36" x14ac:dyDescent="0.25">
      <c r="A115" s="27" t="s">
        <v>3852</v>
      </c>
      <c r="B115" s="122" t="s">
        <v>5356</v>
      </c>
      <c r="C115" s="15" t="s">
        <v>4906</v>
      </c>
      <c r="D115" s="22" t="s">
        <v>4907</v>
      </c>
      <c r="E115" s="15"/>
      <c r="F115" s="23" t="s">
        <v>4908</v>
      </c>
      <c r="G115" s="22" t="s">
        <v>4909</v>
      </c>
      <c r="H115" s="23" t="s">
        <v>4910</v>
      </c>
      <c r="I115" s="19">
        <v>43475</v>
      </c>
      <c r="J115" s="17">
        <v>44015</v>
      </c>
      <c r="K115" s="20">
        <v>11950000</v>
      </c>
      <c r="L115" s="19">
        <v>44015</v>
      </c>
      <c r="M115" s="21">
        <v>11950000</v>
      </c>
      <c r="N115" s="21">
        <v>40910.69</v>
      </c>
      <c r="O115" s="21"/>
      <c r="P115" s="21"/>
      <c r="Q115" s="87" t="s">
        <v>65</v>
      </c>
      <c r="R115" s="54" t="s">
        <v>7029</v>
      </c>
      <c r="S115" s="53" t="s">
        <v>5272</v>
      </c>
      <c r="T115" s="83">
        <v>1</v>
      </c>
      <c r="U115" s="83">
        <v>0</v>
      </c>
      <c r="V115" s="48" t="s">
        <v>99</v>
      </c>
      <c r="W115" s="47"/>
      <c r="X115" s="134" t="s">
        <v>812</v>
      </c>
    </row>
    <row r="116" spans="1:24" s="12" customFormat="1" ht="36" x14ac:dyDescent="0.25">
      <c r="A116" s="27" t="s">
        <v>3852</v>
      </c>
      <c r="B116" s="122" t="s">
        <v>5356</v>
      </c>
      <c r="C116" s="15" t="s">
        <v>4769</v>
      </c>
      <c r="D116" s="22" t="s">
        <v>4770</v>
      </c>
      <c r="E116" s="15"/>
      <c r="F116" s="23" t="s">
        <v>1828</v>
      </c>
      <c r="G116" s="22" t="s">
        <v>4771</v>
      </c>
      <c r="H116" s="23" t="s">
        <v>4772</v>
      </c>
      <c r="I116" s="19">
        <v>43437</v>
      </c>
      <c r="J116" s="17">
        <v>44161</v>
      </c>
      <c r="K116" s="20">
        <v>11761000</v>
      </c>
      <c r="L116" s="19">
        <v>44161</v>
      </c>
      <c r="M116" s="21">
        <v>11611814.35</v>
      </c>
      <c r="N116" s="21">
        <v>386897.28</v>
      </c>
      <c r="O116" s="21"/>
      <c r="P116" s="21"/>
      <c r="Q116" s="87" t="s">
        <v>1355</v>
      </c>
      <c r="R116" s="54" t="s">
        <v>7029</v>
      </c>
      <c r="S116" s="53" t="s">
        <v>5264</v>
      </c>
      <c r="T116" s="83">
        <v>1</v>
      </c>
      <c r="U116" s="83">
        <v>0</v>
      </c>
      <c r="V116" s="48" t="s">
        <v>99</v>
      </c>
      <c r="W116" s="47"/>
      <c r="X116" s="134" t="s">
        <v>812</v>
      </c>
    </row>
    <row r="117" spans="1:24" s="12" customFormat="1" ht="36" x14ac:dyDescent="0.25">
      <c r="A117" s="27" t="s">
        <v>3852</v>
      </c>
      <c r="B117" s="26" t="s">
        <v>4099</v>
      </c>
      <c r="C117" s="15" t="s">
        <v>4114</v>
      </c>
      <c r="D117" s="22" t="s">
        <v>4115</v>
      </c>
      <c r="E117" s="15" t="s">
        <v>920</v>
      </c>
      <c r="F117" s="23" t="s">
        <v>4116</v>
      </c>
      <c r="G117" s="22" t="s">
        <v>4117</v>
      </c>
      <c r="H117" s="23" t="s">
        <v>4118</v>
      </c>
      <c r="I117" s="19">
        <v>43391</v>
      </c>
      <c r="J117" s="17">
        <v>43751</v>
      </c>
      <c r="K117" s="20">
        <v>11309304.439999999</v>
      </c>
      <c r="L117" s="19">
        <v>44111</v>
      </c>
      <c r="M117" s="21">
        <v>11309304.439999999</v>
      </c>
      <c r="N117" s="21">
        <v>640840.17000000004</v>
      </c>
      <c r="O117" s="21">
        <v>1381505.88</v>
      </c>
      <c r="P117" s="21">
        <v>1614854.12</v>
      </c>
      <c r="Q117" s="87" t="s">
        <v>264</v>
      </c>
      <c r="R117" s="54" t="s">
        <v>7029</v>
      </c>
      <c r="S117" s="53" t="s">
        <v>5265</v>
      </c>
      <c r="T117" s="83">
        <v>0.85721012918456729</v>
      </c>
      <c r="U117" s="83">
        <v>0.12215657358322914</v>
      </c>
      <c r="V117" s="48" t="s">
        <v>99</v>
      </c>
      <c r="W117" s="47"/>
      <c r="X117" s="134" t="s">
        <v>812</v>
      </c>
    </row>
    <row r="118" spans="1:24" s="12" customFormat="1" ht="36" x14ac:dyDescent="0.25">
      <c r="A118" s="27" t="s">
        <v>3852</v>
      </c>
      <c r="B118" s="26" t="s">
        <v>4003</v>
      </c>
      <c r="C118" s="15" t="s">
        <v>4066</v>
      </c>
      <c r="D118" s="22" t="s">
        <v>4067</v>
      </c>
      <c r="E118" s="15"/>
      <c r="F118" s="23" t="s">
        <v>4068</v>
      </c>
      <c r="G118" s="22" t="s">
        <v>4069</v>
      </c>
      <c r="H118" s="23" t="s">
        <v>4070</v>
      </c>
      <c r="I118" s="19">
        <v>41582</v>
      </c>
      <c r="J118" s="17">
        <v>41822</v>
      </c>
      <c r="K118" s="20">
        <v>9576099.5500000007</v>
      </c>
      <c r="L118" s="19">
        <v>41822</v>
      </c>
      <c r="M118" s="21">
        <v>11095304.290000001</v>
      </c>
      <c r="N118" s="21">
        <v>8441553.1799999997</v>
      </c>
      <c r="O118" s="21"/>
      <c r="P118" s="21">
        <v>8441553.1799999997</v>
      </c>
      <c r="Q118" s="87" t="s">
        <v>199</v>
      </c>
      <c r="R118" s="54" t="s">
        <v>7029</v>
      </c>
      <c r="S118" s="53" t="s">
        <v>5282</v>
      </c>
      <c r="T118" s="83">
        <v>0.23917785764485788</v>
      </c>
      <c r="U118" s="83">
        <v>0</v>
      </c>
      <c r="V118" s="48" t="s">
        <v>82</v>
      </c>
      <c r="W118" s="47"/>
      <c r="X118" s="134" t="s">
        <v>812</v>
      </c>
    </row>
    <row r="119" spans="1:24" s="12" customFormat="1" ht="36" x14ac:dyDescent="0.25">
      <c r="A119" s="27" t="s">
        <v>3852</v>
      </c>
      <c r="B119" s="26" t="s">
        <v>4003</v>
      </c>
      <c r="C119" s="15" t="s">
        <v>4088</v>
      </c>
      <c r="D119" s="22" t="s">
        <v>4089</v>
      </c>
      <c r="E119" s="15" t="s">
        <v>916</v>
      </c>
      <c r="F119" s="23" t="s">
        <v>4082</v>
      </c>
      <c r="G119" s="22" t="s">
        <v>4083</v>
      </c>
      <c r="H119" s="23" t="s">
        <v>4090</v>
      </c>
      <c r="I119" s="19">
        <v>43070</v>
      </c>
      <c r="J119" s="17">
        <v>43790</v>
      </c>
      <c r="K119" s="20">
        <v>11041851.289999999</v>
      </c>
      <c r="L119" s="19">
        <v>43790</v>
      </c>
      <c r="M119" s="21">
        <v>11041851.289999999</v>
      </c>
      <c r="N119" s="21">
        <v>1767573.97</v>
      </c>
      <c r="O119" s="21"/>
      <c r="P119" s="21">
        <v>1767573.97</v>
      </c>
      <c r="Q119" s="87" t="s">
        <v>298</v>
      </c>
      <c r="R119" s="54" t="s">
        <v>7029</v>
      </c>
      <c r="S119" s="53" t="s">
        <v>5282</v>
      </c>
      <c r="T119" s="83">
        <v>0.83992050575787092</v>
      </c>
      <c r="U119" s="83">
        <v>0</v>
      </c>
      <c r="V119" s="48" t="s">
        <v>683</v>
      </c>
      <c r="W119" s="48" t="s">
        <v>812</v>
      </c>
      <c r="X119" s="134" t="s">
        <v>6978</v>
      </c>
    </row>
    <row r="120" spans="1:24" s="12" customFormat="1" ht="36" x14ac:dyDescent="0.25">
      <c r="A120" s="27" t="s">
        <v>3852</v>
      </c>
      <c r="B120" s="26" t="s">
        <v>4003</v>
      </c>
      <c r="C120" s="15" t="s">
        <v>4051</v>
      </c>
      <c r="D120" s="22" t="s">
        <v>4052</v>
      </c>
      <c r="E120" s="15"/>
      <c r="F120" s="23" t="s">
        <v>4053</v>
      </c>
      <c r="G120" s="22" t="s">
        <v>4054</v>
      </c>
      <c r="H120" s="23" t="s">
        <v>4055</v>
      </c>
      <c r="I120" s="19">
        <v>41129</v>
      </c>
      <c r="J120" s="17">
        <v>41429</v>
      </c>
      <c r="K120" s="20">
        <v>11001290.32</v>
      </c>
      <c r="L120" s="19">
        <v>41429</v>
      </c>
      <c r="M120" s="21">
        <v>11001290.32</v>
      </c>
      <c r="N120" s="21">
        <v>4510529.03</v>
      </c>
      <c r="O120" s="21"/>
      <c r="P120" s="21">
        <v>4259699.6100000003</v>
      </c>
      <c r="Q120" s="87" t="s">
        <v>298</v>
      </c>
      <c r="R120" s="54" t="s">
        <v>7029</v>
      </c>
      <c r="S120" s="53" t="s">
        <v>5277</v>
      </c>
      <c r="T120" s="83">
        <v>0.61280000017307057</v>
      </c>
      <c r="U120" s="83">
        <v>0</v>
      </c>
      <c r="V120" s="48" t="s">
        <v>683</v>
      </c>
      <c r="W120" s="48" t="s">
        <v>812</v>
      </c>
      <c r="X120" s="134" t="s">
        <v>6978</v>
      </c>
    </row>
    <row r="121" spans="1:24" s="12" customFormat="1" ht="36" x14ac:dyDescent="0.25">
      <c r="A121" s="27" t="s">
        <v>3852</v>
      </c>
      <c r="B121" s="106" t="s">
        <v>4936</v>
      </c>
      <c r="C121" s="15" t="s">
        <v>4975</v>
      </c>
      <c r="D121" s="22" t="s">
        <v>4976</v>
      </c>
      <c r="E121" s="15"/>
      <c r="F121" s="23" t="s">
        <v>1187</v>
      </c>
      <c r="G121" s="22" t="s">
        <v>4967</v>
      </c>
      <c r="H121" s="23" t="s">
        <v>4977</v>
      </c>
      <c r="I121" s="19">
        <v>44076</v>
      </c>
      <c r="J121" s="17">
        <v>44806</v>
      </c>
      <c r="K121" s="20">
        <v>10984996.359999999</v>
      </c>
      <c r="L121" s="19">
        <v>44806</v>
      </c>
      <c r="M121" s="21">
        <v>10984996.359999999</v>
      </c>
      <c r="N121" s="21">
        <v>1677329.36</v>
      </c>
      <c r="O121" s="21">
        <v>1480075.99</v>
      </c>
      <c r="P121" s="21">
        <v>1667141.54</v>
      </c>
      <c r="Q121" s="87" t="s">
        <v>264</v>
      </c>
      <c r="R121" s="54" t="s">
        <v>7029</v>
      </c>
      <c r="S121" s="53" t="s">
        <v>5284</v>
      </c>
      <c r="T121" s="83">
        <v>0.84823467524571861</v>
      </c>
      <c r="U121" s="83">
        <v>0.13473613841051832</v>
      </c>
      <c r="V121" s="48" t="s">
        <v>99</v>
      </c>
      <c r="W121" s="47"/>
      <c r="X121" s="134" t="s">
        <v>812</v>
      </c>
    </row>
    <row r="122" spans="1:24" s="12" customFormat="1" ht="36" x14ac:dyDescent="0.25">
      <c r="A122" s="119" t="s">
        <v>3852</v>
      </c>
      <c r="B122" s="26" t="s">
        <v>4099</v>
      </c>
      <c r="C122" s="123" t="s">
        <v>5538</v>
      </c>
      <c r="D122" s="124" t="s">
        <v>5539</v>
      </c>
      <c r="E122" s="126" t="s">
        <v>70</v>
      </c>
      <c r="F122" s="125" t="s">
        <v>2724</v>
      </c>
      <c r="G122" s="126" t="s">
        <v>5540</v>
      </c>
      <c r="H122" s="104" t="s">
        <v>5541</v>
      </c>
      <c r="I122" s="105">
        <v>41527</v>
      </c>
      <c r="J122" s="17">
        <v>42007</v>
      </c>
      <c r="K122" s="128">
        <v>8892080.3000000007</v>
      </c>
      <c r="L122" s="105">
        <v>42007</v>
      </c>
      <c r="M122" s="128">
        <v>10642412.4</v>
      </c>
      <c r="N122" s="128">
        <v>9714215.6799999997</v>
      </c>
      <c r="O122" s="128">
        <v>890578.77</v>
      </c>
      <c r="P122" s="128">
        <v>9051692.1600000001</v>
      </c>
      <c r="Q122" s="129" t="s">
        <v>6980</v>
      </c>
      <c r="R122" s="145" t="s">
        <v>6968</v>
      </c>
      <c r="S122" s="111" t="s">
        <v>5265</v>
      </c>
      <c r="T122" s="83"/>
      <c r="U122" s="83"/>
      <c r="V122" s="48"/>
      <c r="W122" s="48"/>
      <c r="X122" s="134" t="s">
        <v>812</v>
      </c>
    </row>
    <row r="123" spans="1:24" s="12" customFormat="1" ht="36" x14ac:dyDescent="0.25">
      <c r="A123" s="27" t="s">
        <v>3852</v>
      </c>
      <c r="B123" s="26" t="s">
        <v>4508</v>
      </c>
      <c r="C123" s="15" t="s">
        <v>4541</v>
      </c>
      <c r="D123" s="22" t="s">
        <v>4542</v>
      </c>
      <c r="E123" s="15"/>
      <c r="F123" s="23" t="s">
        <v>4543</v>
      </c>
      <c r="G123" s="22" t="s">
        <v>4544</v>
      </c>
      <c r="H123" s="23" t="s">
        <v>4545</v>
      </c>
      <c r="I123" s="19">
        <v>43698</v>
      </c>
      <c r="J123" s="17">
        <v>44156</v>
      </c>
      <c r="K123" s="20">
        <v>10552854.800000001</v>
      </c>
      <c r="L123" s="19">
        <v>44156</v>
      </c>
      <c r="M123" s="21">
        <v>10552854.800000001</v>
      </c>
      <c r="N123" s="21">
        <v>1557496.27</v>
      </c>
      <c r="O123" s="21">
        <v>1277510.05</v>
      </c>
      <c r="P123" s="21">
        <v>3428907.23</v>
      </c>
      <c r="Q123" s="87" t="s">
        <v>80</v>
      </c>
      <c r="R123" s="54" t="s">
        <v>7029</v>
      </c>
      <c r="S123" s="53" t="s">
        <v>5268</v>
      </c>
      <c r="T123" s="83">
        <v>0.67507302099901911</v>
      </c>
      <c r="U123" s="83">
        <v>0.12105824198396058</v>
      </c>
      <c r="V123" s="48" t="s">
        <v>99</v>
      </c>
      <c r="W123" s="47"/>
      <c r="X123" s="134" t="s">
        <v>812</v>
      </c>
    </row>
    <row r="124" spans="1:24" s="12" customFormat="1" ht="36" x14ac:dyDescent="0.25">
      <c r="A124" s="27" t="s">
        <v>3852</v>
      </c>
      <c r="B124" s="26" t="s">
        <v>4508</v>
      </c>
      <c r="C124" s="15" t="s">
        <v>4509</v>
      </c>
      <c r="D124" s="22" t="s">
        <v>4510</v>
      </c>
      <c r="E124" s="15"/>
      <c r="F124" s="23" t="s">
        <v>4511</v>
      </c>
      <c r="G124" s="22" t="s">
        <v>4512</v>
      </c>
      <c r="H124" s="23" t="s">
        <v>4513</v>
      </c>
      <c r="I124" s="19">
        <v>43455</v>
      </c>
      <c r="J124" s="17">
        <v>44535</v>
      </c>
      <c r="K124" s="20">
        <v>10436380.130000001</v>
      </c>
      <c r="L124" s="19">
        <v>44535</v>
      </c>
      <c r="M124" s="21">
        <v>10436380.130000001</v>
      </c>
      <c r="N124" s="21">
        <v>770984.29</v>
      </c>
      <c r="O124" s="21">
        <v>875563.92</v>
      </c>
      <c r="P124" s="21">
        <v>5254359.38</v>
      </c>
      <c r="Q124" s="87" t="s">
        <v>80</v>
      </c>
      <c r="R124" s="54" t="s">
        <v>7029</v>
      </c>
      <c r="S124" s="53" t="s">
        <v>5269</v>
      </c>
      <c r="T124" s="83">
        <v>0.49653430456255337</v>
      </c>
      <c r="U124" s="83">
        <v>8.3895364972682338E-2</v>
      </c>
      <c r="V124" s="48" t="s">
        <v>99</v>
      </c>
      <c r="W124" s="47"/>
      <c r="X124" s="134" t="s">
        <v>812</v>
      </c>
    </row>
    <row r="125" spans="1:24" s="12" customFormat="1" ht="36" x14ac:dyDescent="0.25">
      <c r="A125" s="27" t="s">
        <v>3852</v>
      </c>
      <c r="B125" s="26" t="s">
        <v>3816</v>
      </c>
      <c r="C125" s="15" t="s">
        <v>4143</v>
      </c>
      <c r="D125" s="22" t="s">
        <v>4144</v>
      </c>
      <c r="E125" s="15"/>
      <c r="F125" s="23" t="s">
        <v>2006</v>
      </c>
      <c r="G125" s="22" t="s">
        <v>4145</v>
      </c>
      <c r="H125" s="23" t="s">
        <v>963</v>
      </c>
      <c r="I125" s="19">
        <v>42311</v>
      </c>
      <c r="J125" s="17">
        <v>42551</v>
      </c>
      <c r="K125" s="20">
        <v>9529282.5500000007</v>
      </c>
      <c r="L125" s="19">
        <v>43622</v>
      </c>
      <c r="M125" s="21">
        <v>10425558.450000001</v>
      </c>
      <c r="N125" s="21">
        <v>2400102.23</v>
      </c>
      <c r="O125" s="21">
        <v>2400102.23</v>
      </c>
      <c r="P125" s="21">
        <v>11788387.470000001</v>
      </c>
      <c r="Q125" s="87" t="s">
        <v>356</v>
      </c>
      <c r="R125" s="54" t="s">
        <v>7029</v>
      </c>
      <c r="S125" s="53" t="s">
        <v>7025</v>
      </c>
      <c r="T125" s="83">
        <v>-0.13072000186234622</v>
      </c>
      <c r="U125" s="83">
        <v>0.23021330142751248</v>
      </c>
      <c r="V125" s="48" t="s">
        <v>839</v>
      </c>
      <c r="W125" s="48" t="s">
        <v>812</v>
      </c>
      <c r="X125" s="134" t="s">
        <v>6978</v>
      </c>
    </row>
    <row r="126" spans="1:24" s="12" customFormat="1" ht="36" x14ac:dyDescent="0.25">
      <c r="A126" s="27" t="s">
        <v>3852</v>
      </c>
      <c r="B126" s="26" t="s">
        <v>7026</v>
      </c>
      <c r="C126" s="15" t="s">
        <v>1747</v>
      </c>
      <c r="D126" s="22" t="s">
        <v>4492</v>
      </c>
      <c r="E126" s="15" t="s">
        <v>4468</v>
      </c>
      <c r="F126" s="23" t="s">
        <v>4493</v>
      </c>
      <c r="G126" s="22" t="s">
        <v>4494</v>
      </c>
      <c r="H126" s="23" t="s">
        <v>3928</v>
      </c>
      <c r="I126" s="19">
        <v>42902</v>
      </c>
      <c r="J126" s="17">
        <v>43262</v>
      </c>
      <c r="K126" s="20">
        <v>10300490.470000001</v>
      </c>
      <c r="L126" s="19">
        <v>44612</v>
      </c>
      <c r="M126" s="21">
        <v>10392382.100000001</v>
      </c>
      <c r="N126" s="21">
        <v>888919.78</v>
      </c>
      <c r="O126" s="21">
        <v>761735</v>
      </c>
      <c r="P126" s="21">
        <v>1740322.86</v>
      </c>
      <c r="Q126" s="87" t="s">
        <v>839</v>
      </c>
      <c r="R126" s="54" t="s">
        <v>7029</v>
      </c>
      <c r="S126" s="53" t="s">
        <v>5273</v>
      </c>
      <c r="T126" s="83">
        <v>0.83253859959594834</v>
      </c>
      <c r="U126" s="83">
        <v>7.3297439669775019E-2</v>
      </c>
      <c r="V126" s="48" t="s">
        <v>839</v>
      </c>
      <c r="W126" s="48" t="s">
        <v>812</v>
      </c>
      <c r="X126" s="134" t="s">
        <v>6978</v>
      </c>
    </row>
    <row r="127" spans="1:24" s="12" customFormat="1" ht="36" x14ac:dyDescent="0.25">
      <c r="A127" s="119" t="s">
        <v>3852</v>
      </c>
      <c r="B127" s="26" t="s">
        <v>4099</v>
      </c>
      <c r="C127" s="123" t="s">
        <v>5529</v>
      </c>
      <c r="D127" s="124" t="s">
        <v>5530</v>
      </c>
      <c r="E127" s="126" t="s">
        <v>5531</v>
      </c>
      <c r="F127" s="125" t="s">
        <v>4766</v>
      </c>
      <c r="G127" s="126" t="s">
        <v>5532</v>
      </c>
      <c r="H127" s="104" t="s">
        <v>5533</v>
      </c>
      <c r="I127" s="105">
        <v>41430</v>
      </c>
      <c r="J127" s="17">
        <v>41790</v>
      </c>
      <c r="K127" s="110">
        <v>8871317.9100000001</v>
      </c>
      <c r="L127" s="105">
        <v>41790</v>
      </c>
      <c r="M127" s="128">
        <v>10149084.810000001</v>
      </c>
      <c r="N127" s="110"/>
      <c r="O127" s="110"/>
      <c r="P127" s="110">
        <v>7195890.3099999996</v>
      </c>
      <c r="Q127" s="129" t="s">
        <v>80</v>
      </c>
      <c r="R127" s="145" t="s">
        <v>6968</v>
      </c>
      <c r="S127" s="111" t="s">
        <v>5265</v>
      </c>
      <c r="T127" s="83"/>
      <c r="U127" s="83"/>
      <c r="V127" s="48"/>
      <c r="W127" s="48"/>
      <c r="X127" s="134" t="s">
        <v>812</v>
      </c>
    </row>
    <row r="128" spans="1:24" s="12" customFormat="1" ht="36" x14ac:dyDescent="0.25">
      <c r="A128" s="27" t="s">
        <v>3852</v>
      </c>
      <c r="B128" s="122" t="s">
        <v>5356</v>
      </c>
      <c r="C128" s="15" t="s">
        <v>4720</v>
      </c>
      <c r="D128" s="22" t="s">
        <v>4721</v>
      </c>
      <c r="E128" s="15" t="s">
        <v>4722</v>
      </c>
      <c r="F128" s="23" t="s">
        <v>4698</v>
      </c>
      <c r="G128" s="22" t="s">
        <v>4699</v>
      </c>
      <c r="H128" s="23" t="s">
        <v>4723</v>
      </c>
      <c r="I128" s="19">
        <v>43649</v>
      </c>
      <c r="J128" s="17">
        <v>44199</v>
      </c>
      <c r="K128" s="20">
        <v>12049000</v>
      </c>
      <c r="L128" s="19">
        <v>44502</v>
      </c>
      <c r="M128" s="21">
        <v>10027111.199999999</v>
      </c>
      <c r="N128" s="21">
        <v>6316463.7400000002</v>
      </c>
      <c r="O128" s="21"/>
      <c r="P128" s="21"/>
      <c r="Q128" s="87" t="s">
        <v>1355</v>
      </c>
      <c r="R128" s="54" t="s">
        <v>7029</v>
      </c>
      <c r="S128" s="53" t="s">
        <v>5272</v>
      </c>
      <c r="T128" s="83">
        <v>1</v>
      </c>
      <c r="U128" s="83">
        <v>0</v>
      </c>
      <c r="V128" s="48" t="s">
        <v>99</v>
      </c>
      <c r="W128" s="47"/>
      <c r="X128" s="134" t="s">
        <v>812</v>
      </c>
    </row>
    <row r="129" spans="1:24" s="12" customFormat="1" ht="36" x14ac:dyDescent="0.25">
      <c r="A129" s="27" t="s">
        <v>3852</v>
      </c>
      <c r="B129" s="26" t="s">
        <v>3884</v>
      </c>
      <c r="C129" s="15" t="s">
        <v>3885</v>
      </c>
      <c r="D129" s="22" t="s">
        <v>3886</v>
      </c>
      <c r="E129" s="15" t="s">
        <v>3887</v>
      </c>
      <c r="F129" s="23" t="s">
        <v>3888</v>
      </c>
      <c r="G129" s="22" t="s">
        <v>3889</v>
      </c>
      <c r="H129" s="23" t="s">
        <v>3890</v>
      </c>
      <c r="I129" s="19">
        <v>41968</v>
      </c>
      <c r="J129" s="17">
        <v>42333</v>
      </c>
      <c r="K129" s="20">
        <v>13024845</v>
      </c>
      <c r="L129" s="19">
        <v>42333</v>
      </c>
      <c r="M129" s="21">
        <v>9768633.75</v>
      </c>
      <c r="N129" s="21">
        <v>5895913.1699999999</v>
      </c>
      <c r="O129" s="21">
        <v>0</v>
      </c>
      <c r="P129" s="21">
        <v>8036315.8700000001</v>
      </c>
      <c r="Q129" s="87" t="s">
        <v>3891</v>
      </c>
      <c r="R129" s="54" t="s">
        <v>7029</v>
      </c>
      <c r="S129" s="53" t="s">
        <v>5264</v>
      </c>
      <c r="T129" s="83">
        <v>0.17733471479571028</v>
      </c>
      <c r="U129" s="83">
        <v>0</v>
      </c>
      <c r="V129" s="48" t="s">
        <v>839</v>
      </c>
      <c r="W129" s="48" t="s">
        <v>812</v>
      </c>
      <c r="X129" s="134" t="s">
        <v>6978</v>
      </c>
    </row>
    <row r="130" spans="1:24" s="12" customFormat="1" ht="36" x14ac:dyDescent="0.25">
      <c r="A130" s="27" t="s">
        <v>3852</v>
      </c>
      <c r="B130" s="122" t="s">
        <v>5474</v>
      </c>
      <c r="C130" s="15" t="s">
        <v>4146</v>
      </c>
      <c r="D130" s="22" t="s">
        <v>4147</v>
      </c>
      <c r="E130" s="15"/>
      <c r="F130" s="23" t="s">
        <v>3840</v>
      </c>
      <c r="G130" s="22" t="s">
        <v>4148</v>
      </c>
      <c r="H130" s="23" t="s">
        <v>297</v>
      </c>
      <c r="I130" s="19">
        <v>41001</v>
      </c>
      <c r="J130" s="17">
        <v>41255</v>
      </c>
      <c r="K130" s="20">
        <v>3890332.2</v>
      </c>
      <c r="L130" s="19">
        <v>41765</v>
      </c>
      <c r="M130" s="21">
        <v>9665255.3200000003</v>
      </c>
      <c r="N130" s="21">
        <v>4666985.2699999996</v>
      </c>
      <c r="O130" s="21"/>
      <c r="P130" s="21">
        <v>2943858.94</v>
      </c>
      <c r="Q130" s="87" t="s">
        <v>356</v>
      </c>
      <c r="R130" s="54" t="s">
        <v>7029</v>
      </c>
      <c r="S130" s="53" t="s">
        <v>5279</v>
      </c>
      <c r="T130" s="83">
        <v>0.69541839894199509</v>
      </c>
      <c r="U130" s="83">
        <v>0</v>
      </c>
      <c r="V130" s="48" t="s">
        <v>839</v>
      </c>
      <c r="W130" s="48" t="s">
        <v>812</v>
      </c>
      <c r="X130" s="134" t="s">
        <v>6978</v>
      </c>
    </row>
    <row r="131" spans="1:24" s="12" customFormat="1" ht="36" x14ac:dyDescent="0.25">
      <c r="A131" s="27" t="s">
        <v>3852</v>
      </c>
      <c r="B131" s="106" t="s">
        <v>4936</v>
      </c>
      <c r="C131" s="15" t="s">
        <v>4990</v>
      </c>
      <c r="D131" s="22" t="s">
        <v>4991</v>
      </c>
      <c r="E131" s="15"/>
      <c r="F131" s="23" t="s">
        <v>1187</v>
      </c>
      <c r="G131" s="22" t="s">
        <v>4967</v>
      </c>
      <c r="H131" s="23" t="s">
        <v>4992</v>
      </c>
      <c r="I131" s="19">
        <v>41501</v>
      </c>
      <c r="J131" s="17">
        <v>41866</v>
      </c>
      <c r="K131" s="20">
        <v>9460608.5600000005</v>
      </c>
      <c r="L131" s="19">
        <v>41866</v>
      </c>
      <c r="M131" s="21">
        <v>9460608.5600000005</v>
      </c>
      <c r="N131" s="21">
        <v>6186231.3600000003</v>
      </c>
      <c r="O131" s="21">
        <v>33905.51</v>
      </c>
      <c r="P131" s="21">
        <v>6186231.3600000003</v>
      </c>
      <c r="Q131" s="87" t="s">
        <v>491</v>
      </c>
      <c r="R131" s="54" t="s">
        <v>7029</v>
      </c>
      <c r="S131" s="53" t="s">
        <v>5284</v>
      </c>
      <c r="T131" s="83">
        <v>0.34610640311705276</v>
      </c>
      <c r="U131" s="83">
        <v>3.5838614170503212E-3</v>
      </c>
      <c r="V131" s="48" t="s">
        <v>82</v>
      </c>
      <c r="W131" s="47"/>
      <c r="X131" s="134" t="s">
        <v>812</v>
      </c>
    </row>
    <row r="132" spans="1:24" s="12" customFormat="1" ht="36" x14ac:dyDescent="0.25">
      <c r="A132" s="27" t="s">
        <v>3852</v>
      </c>
      <c r="B132" s="122" t="s">
        <v>5356</v>
      </c>
      <c r="C132" s="15" t="s">
        <v>4594</v>
      </c>
      <c r="D132" s="22" t="s">
        <v>4595</v>
      </c>
      <c r="E132" s="15" t="s">
        <v>4596</v>
      </c>
      <c r="F132" s="23" t="s">
        <v>4592</v>
      </c>
      <c r="G132" s="22" t="s">
        <v>4593</v>
      </c>
      <c r="H132" s="23" t="s">
        <v>4597</v>
      </c>
      <c r="I132" s="19">
        <v>42124</v>
      </c>
      <c r="J132" s="17">
        <v>42664</v>
      </c>
      <c r="K132" s="20">
        <v>8844206</v>
      </c>
      <c r="L132" s="19">
        <v>44254</v>
      </c>
      <c r="M132" s="21">
        <v>9221935.2400000002</v>
      </c>
      <c r="N132" s="21">
        <v>192103.05</v>
      </c>
      <c r="O132" s="21">
        <v>565017.81000000006</v>
      </c>
      <c r="P132" s="21">
        <v>6539050.2800000003</v>
      </c>
      <c r="Q132" s="87" t="s">
        <v>371</v>
      </c>
      <c r="R132" s="54" t="s">
        <v>7029</v>
      </c>
      <c r="S132" s="53" t="s">
        <v>5264</v>
      </c>
      <c r="T132" s="83">
        <v>0.29092428976979023</v>
      </c>
      <c r="U132" s="83">
        <v>6.1268898045308766E-2</v>
      </c>
      <c r="V132" s="48" t="s">
        <v>82</v>
      </c>
      <c r="W132" s="47"/>
      <c r="X132" s="134" t="s">
        <v>812</v>
      </c>
    </row>
    <row r="133" spans="1:24" s="12" customFormat="1" ht="36" x14ac:dyDescent="0.25">
      <c r="A133" s="27" t="s">
        <v>3852</v>
      </c>
      <c r="B133" s="122" t="s">
        <v>5356</v>
      </c>
      <c r="C133" s="15" t="s">
        <v>4851</v>
      </c>
      <c r="D133" s="22" t="s">
        <v>4852</v>
      </c>
      <c r="E133" s="15" t="s">
        <v>4565</v>
      </c>
      <c r="F133" s="23" t="s">
        <v>4766</v>
      </c>
      <c r="G133" s="22" t="s">
        <v>4767</v>
      </c>
      <c r="H133" s="23" t="s">
        <v>4853</v>
      </c>
      <c r="I133" s="19">
        <v>43731</v>
      </c>
      <c r="J133" s="17">
        <v>44451</v>
      </c>
      <c r="K133" s="20">
        <v>9109000.0199999996</v>
      </c>
      <c r="L133" s="19">
        <v>44451</v>
      </c>
      <c r="M133" s="21">
        <v>8828092.8599999994</v>
      </c>
      <c r="N133" s="21">
        <v>70370.52</v>
      </c>
      <c r="O133" s="21"/>
      <c r="P133" s="21"/>
      <c r="Q133" s="87" t="s">
        <v>65</v>
      </c>
      <c r="R133" s="54" t="s">
        <v>7029</v>
      </c>
      <c r="S133" s="53" t="s">
        <v>5272</v>
      </c>
      <c r="T133" s="83">
        <v>1</v>
      </c>
      <c r="U133" s="83">
        <v>0</v>
      </c>
      <c r="V133" s="48" t="s">
        <v>99</v>
      </c>
      <c r="W133" s="47"/>
      <c r="X133" s="134" t="s">
        <v>812</v>
      </c>
    </row>
    <row r="134" spans="1:24" s="12" customFormat="1" ht="36" x14ac:dyDescent="0.25">
      <c r="A134" s="27" t="s">
        <v>3852</v>
      </c>
      <c r="B134" s="122" t="s">
        <v>5356</v>
      </c>
      <c r="C134" s="15" t="s">
        <v>4886</v>
      </c>
      <c r="D134" s="22" t="s">
        <v>4887</v>
      </c>
      <c r="E134" s="15" t="s">
        <v>4877</v>
      </c>
      <c r="F134" s="23" t="s">
        <v>4766</v>
      </c>
      <c r="G134" s="22" t="s">
        <v>4767</v>
      </c>
      <c r="H134" s="23" t="s">
        <v>4853</v>
      </c>
      <c r="I134" s="19">
        <v>43731</v>
      </c>
      <c r="J134" s="17">
        <v>44451</v>
      </c>
      <c r="K134" s="20">
        <v>9109000.0199999996</v>
      </c>
      <c r="L134" s="19">
        <v>44451</v>
      </c>
      <c r="M134" s="21">
        <v>8828092.8599999994</v>
      </c>
      <c r="N134" s="21">
        <v>862586.6</v>
      </c>
      <c r="O134" s="21"/>
      <c r="P134" s="21"/>
      <c r="Q134" s="87" t="s">
        <v>4888</v>
      </c>
      <c r="R134" s="54" t="s">
        <v>7029</v>
      </c>
      <c r="S134" s="53" t="s">
        <v>5272</v>
      </c>
      <c r="T134" s="83">
        <v>1</v>
      </c>
      <c r="U134" s="83">
        <v>0</v>
      </c>
      <c r="V134" s="48" t="s">
        <v>839</v>
      </c>
      <c r="W134" s="48" t="s">
        <v>812</v>
      </c>
      <c r="X134" s="134" t="s">
        <v>6978</v>
      </c>
    </row>
    <row r="135" spans="1:24" s="12" customFormat="1" ht="36" x14ac:dyDescent="0.25">
      <c r="A135" s="121" t="s">
        <v>3852</v>
      </c>
      <c r="B135" s="106" t="s">
        <v>4936</v>
      </c>
      <c r="C135" s="123"/>
      <c r="D135" s="106" t="s">
        <v>5454</v>
      </c>
      <c r="E135" s="127"/>
      <c r="F135" s="127" t="s">
        <v>5455</v>
      </c>
      <c r="G135" s="106" t="s">
        <v>5456</v>
      </c>
      <c r="H135" s="102" t="s">
        <v>5457</v>
      </c>
      <c r="I135" s="103">
        <v>41233</v>
      </c>
      <c r="J135" s="17">
        <v>41413</v>
      </c>
      <c r="K135" s="109">
        <v>7996722.1200000001</v>
      </c>
      <c r="L135" s="105">
        <v>41413</v>
      </c>
      <c r="M135" s="128">
        <v>8798232.6799999997</v>
      </c>
      <c r="N135" s="110"/>
      <c r="O135" s="109"/>
      <c r="P135" s="109">
        <v>7430314.21</v>
      </c>
      <c r="Q135" s="130" t="s">
        <v>6969</v>
      </c>
      <c r="R135" s="145" t="s">
        <v>6968</v>
      </c>
      <c r="S135" s="111" t="s">
        <v>5284</v>
      </c>
      <c r="T135" s="83"/>
      <c r="U135" s="83"/>
      <c r="V135" s="48"/>
      <c r="W135" s="48"/>
      <c r="X135" s="134" t="s">
        <v>812</v>
      </c>
    </row>
    <row r="136" spans="1:24" s="12" customFormat="1" ht="36" x14ac:dyDescent="0.25">
      <c r="A136" s="27" t="s">
        <v>3852</v>
      </c>
      <c r="B136" s="122" t="s">
        <v>5356</v>
      </c>
      <c r="C136" s="15" t="s">
        <v>4822</v>
      </c>
      <c r="D136" s="22" t="s">
        <v>4823</v>
      </c>
      <c r="E136" s="15" t="s">
        <v>4824</v>
      </c>
      <c r="F136" s="23" t="s">
        <v>4712</v>
      </c>
      <c r="G136" s="22" t="s">
        <v>4713</v>
      </c>
      <c r="H136" s="23" t="s">
        <v>4825</v>
      </c>
      <c r="I136" s="19">
        <v>42149</v>
      </c>
      <c r="J136" s="17">
        <v>42389</v>
      </c>
      <c r="K136" s="20">
        <v>6978377.5</v>
      </c>
      <c r="L136" s="19">
        <v>43679</v>
      </c>
      <c r="M136" s="21">
        <v>8657843.2899999991</v>
      </c>
      <c r="N136" s="21">
        <v>93500.29</v>
      </c>
      <c r="O136" s="21">
        <v>560868.01</v>
      </c>
      <c r="P136" s="21">
        <v>560868.01</v>
      </c>
      <c r="Q136" s="87" t="s">
        <v>371</v>
      </c>
      <c r="R136" s="54" t="s">
        <v>7029</v>
      </c>
      <c r="S136" s="53" t="s">
        <v>5264</v>
      </c>
      <c r="T136" s="83">
        <v>0.93521850751816971</v>
      </c>
      <c r="U136" s="83">
        <v>6.4781492481830322E-2</v>
      </c>
      <c r="V136" s="48" t="s">
        <v>82</v>
      </c>
      <c r="W136" s="47"/>
      <c r="X136" s="134" t="s">
        <v>812</v>
      </c>
    </row>
    <row r="137" spans="1:24" s="12" customFormat="1" ht="36" x14ac:dyDescent="0.25">
      <c r="A137" s="121" t="s">
        <v>3852</v>
      </c>
      <c r="B137" s="106" t="s">
        <v>4936</v>
      </c>
      <c r="C137" s="123"/>
      <c r="D137" s="106" t="s">
        <v>5452</v>
      </c>
      <c r="E137" s="127"/>
      <c r="F137" s="127" t="s">
        <v>4944</v>
      </c>
      <c r="G137" s="106" t="s">
        <v>4945</v>
      </c>
      <c r="H137" s="102" t="s">
        <v>5453</v>
      </c>
      <c r="I137" s="103">
        <v>39811</v>
      </c>
      <c r="J137" s="17">
        <v>39991</v>
      </c>
      <c r="K137" s="109">
        <v>8588174.5999999996</v>
      </c>
      <c r="L137" s="105">
        <v>39991</v>
      </c>
      <c r="M137" s="128">
        <v>8588174.5999999996</v>
      </c>
      <c r="N137" s="110"/>
      <c r="O137" s="109"/>
      <c r="P137" s="109">
        <v>4214010.29</v>
      </c>
      <c r="Q137" s="130" t="s">
        <v>6969</v>
      </c>
      <c r="R137" s="145" t="s">
        <v>6968</v>
      </c>
      <c r="S137" s="111" t="s">
        <v>5284</v>
      </c>
      <c r="T137" s="83"/>
      <c r="U137" s="83"/>
      <c r="V137" s="48"/>
      <c r="W137" s="48"/>
      <c r="X137" s="134" t="s">
        <v>812</v>
      </c>
    </row>
    <row r="138" spans="1:24" s="12" customFormat="1" ht="36" x14ac:dyDescent="0.25">
      <c r="A138" s="27" t="s">
        <v>3852</v>
      </c>
      <c r="B138" s="26" t="s">
        <v>4099</v>
      </c>
      <c r="C138" s="15" t="s">
        <v>4110</v>
      </c>
      <c r="D138" s="22" t="s">
        <v>4111</v>
      </c>
      <c r="E138" s="15" t="s">
        <v>920</v>
      </c>
      <c r="F138" s="23" t="s">
        <v>2509</v>
      </c>
      <c r="G138" s="22" t="s">
        <v>4112</v>
      </c>
      <c r="H138" s="23" t="s">
        <v>4113</v>
      </c>
      <c r="I138" s="19">
        <v>43368</v>
      </c>
      <c r="J138" s="17">
        <v>44028</v>
      </c>
      <c r="K138" s="20">
        <v>8557767.1300000008</v>
      </c>
      <c r="L138" s="19">
        <v>44568</v>
      </c>
      <c r="M138" s="21">
        <v>8557767.1300000008</v>
      </c>
      <c r="N138" s="21">
        <v>325501.24</v>
      </c>
      <c r="O138" s="21"/>
      <c r="P138" s="21">
        <v>325501.24</v>
      </c>
      <c r="Q138" s="87" t="s">
        <v>264</v>
      </c>
      <c r="R138" s="54" t="s">
        <v>7029</v>
      </c>
      <c r="S138" s="53" t="s">
        <v>5265</v>
      </c>
      <c r="T138" s="83">
        <v>0.96196423260234232</v>
      </c>
      <c r="U138" s="83">
        <v>0</v>
      </c>
      <c r="V138" s="48" t="s">
        <v>99</v>
      </c>
      <c r="W138" s="47"/>
      <c r="X138" s="134" t="s">
        <v>812</v>
      </c>
    </row>
    <row r="139" spans="1:24" s="12" customFormat="1" ht="36" x14ac:dyDescent="0.25">
      <c r="A139" s="27" t="s">
        <v>3852</v>
      </c>
      <c r="B139" s="122" t="s">
        <v>5356</v>
      </c>
      <c r="C139" s="15" t="s">
        <v>4866</v>
      </c>
      <c r="D139" s="22" t="s">
        <v>4867</v>
      </c>
      <c r="E139" s="15" t="s">
        <v>4596</v>
      </c>
      <c r="F139" s="23" t="s">
        <v>4868</v>
      </c>
      <c r="G139" s="22" t="s">
        <v>4869</v>
      </c>
      <c r="H139" s="23" t="s">
        <v>4870</v>
      </c>
      <c r="I139" s="19">
        <v>43565</v>
      </c>
      <c r="J139" s="17">
        <v>44285</v>
      </c>
      <c r="K139" s="20">
        <v>8228000</v>
      </c>
      <c r="L139" s="19">
        <v>44285</v>
      </c>
      <c r="M139" s="21">
        <v>8228000</v>
      </c>
      <c r="N139" s="21">
        <v>25214.34</v>
      </c>
      <c r="O139" s="21"/>
      <c r="P139" s="21"/>
      <c r="Q139" s="87" t="s">
        <v>65</v>
      </c>
      <c r="R139" s="54" t="s">
        <v>7029</v>
      </c>
      <c r="S139" s="53" t="s">
        <v>5272</v>
      </c>
      <c r="T139" s="83">
        <v>1</v>
      </c>
      <c r="U139" s="83">
        <v>0</v>
      </c>
      <c r="V139" s="48" t="s">
        <v>99</v>
      </c>
      <c r="W139" s="47"/>
      <c r="X139" s="134" t="s">
        <v>812</v>
      </c>
    </row>
    <row r="140" spans="1:24" s="12" customFormat="1" ht="36" x14ac:dyDescent="0.25">
      <c r="A140" s="27" t="s">
        <v>3852</v>
      </c>
      <c r="B140" s="122" t="s">
        <v>5356</v>
      </c>
      <c r="C140" s="15" t="s">
        <v>4892</v>
      </c>
      <c r="D140" s="22" t="s">
        <v>4867</v>
      </c>
      <c r="E140" s="15" t="s">
        <v>4881</v>
      </c>
      <c r="F140" s="23" t="s">
        <v>4868</v>
      </c>
      <c r="G140" s="22" t="s">
        <v>4869</v>
      </c>
      <c r="H140" s="23" t="s">
        <v>4870</v>
      </c>
      <c r="I140" s="19">
        <v>43565</v>
      </c>
      <c r="J140" s="17">
        <v>43930</v>
      </c>
      <c r="K140" s="20">
        <v>8228000</v>
      </c>
      <c r="L140" s="19">
        <v>44200</v>
      </c>
      <c r="M140" s="21">
        <v>8228000</v>
      </c>
      <c r="N140" s="21">
        <v>25214.34</v>
      </c>
      <c r="O140" s="21"/>
      <c r="P140" s="21"/>
      <c r="Q140" s="87" t="s">
        <v>356</v>
      </c>
      <c r="R140" s="54" t="s">
        <v>7029</v>
      </c>
      <c r="S140" s="53" t="s">
        <v>5272</v>
      </c>
      <c r="T140" s="83">
        <v>1</v>
      </c>
      <c r="U140" s="83">
        <v>0</v>
      </c>
      <c r="V140" s="48" t="s">
        <v>839</v>
      </c>
      <c r="W140" s="48" t="s">
        <v>812</v>
      </c>
      <c r="X140" s="134" t="s">
        <v>6978</v>
      </c>
    </row>
    <row r="141" spans="1:24" s="12" customFormat="1" ht="36" x14ac:dyDescent="0.25">
      <c r="A141" s="27" t="s">
        <v>3852</v>
      </c>
      <c r="B141" s="122" t="s">
        <v>5356</v>
      </c>
      <c r="C141" s="15" t="s">
        <v>4889</v>
      </c>
      <c r="D141" s="22" t="s">
        <v>4855</v>
      </c>
      <c r="E141" s="15" t="s">
        <v>4879</v>
      </c>
      <c r="F141" s="23" t="s">
        <v>4712</v>
      </c>
      <c r="G141" s="22" t="s">
        <v>4713</v>
      </c>
      <c r="H141" s="23" t="s">
        <v>4856</v>
      </c>
      <c r="I141" s="19">
        <v>43508</v>
      </c>
      <c r="J141" s="17">
        <v>43873</v>
      </c>
      <c r="K141" s="20">
        <v>7389652.46</v>
      </c>
      <c r="L141" s="19">
        <v>44295</v>
      </c>
      <c r="M141" s="21">
        <v>7641611.4699999997</v>
      </c>
      <c r="N141" s="21">
        <v>892100.11</v>
      </c>
      <c r="O141" s="21"/>
      <c r="P141" s="21"/>
      <c r="Q141" s="87" t="s">
        <v>65</v>
      </c>
      <c r="R141" s="54" t="s">
        <v>7029</v>
      </c>
      <c r="S141" s="53" t="s">
        <v>5272</v>
      </c>
      <c r="T141" s="83">
        <v>1</v>
      </c>
      <c r="U141" s="83">
        <v>0</v>
      </c>
      <c r="V141" s="48" t="s">
        <v>99</v>
      </c>
      <c r="W141" s="47"/>
      <c r="X141" s="134" t="s">
        <v>812</v>
      </c>
    </row>
    <row r="142" spans="1:24" s="12" customFormat="1" ht="36" x14ac:dyDescent="0.25">
      <c r="A142" s="27" t="s">
        <v>3852</v>
      </c>
      <c r="B142" s="26" t="s">
        <v>4282</v>
      </c>
      <c r="C142" s="15" t="s">
        <v>4310</v>
      </c>
      <c r="D142" s="22" t="s">
        <v>4311</v>
      </c>
      <c r="E142" s="15"/>
      <c r="F142" s="23" t="s">
        <v>4312</v>
      </c>
      <c r="G142" s="22" t="s">
        <v>4313</v>
      </c>
      <c r="H142" s="23" t="s">
        <v>4314</v>
      </c>
      <c r="I142" s="19">
        <v>41554</v>
      </c>
      <c r="J142" s="17">
        <v>41914</v>
      </c>
      <c r="K142" s="20">
        <v>6814033.6399999997</v>
      </c>
      <c r="L142" s="19">
        <v>43114</v>
      </c>
      <c r="M142" s="21">
        <v>7572457.1799999997</v>
      </c>
      <c r="N142" s="21">
        <v>3877336.77</v>
      </c>
      <c r="O142" s="21"/>
      <c r="P142" s="21">
        <v>3877336.77</v>
      </c>
      <c r="Q142" s="87" t="s">
        <v>683</v>
      </c>
      <c r="R142" s="54" t="s">
        <v>7029</v>
      </c>
      <c r="S142" s="53" t="s">
        <v>5264</v>
      </c>
      <c r="T142" s="83">
        <v>0.48796847868078663</v>
      </c>
      <c r="U142" s="83">
        <v>0</v>
      </c>
      <c r="V142" s="48" t="s">
        <v>683</v>
      </c>
      <c r="W142" s="48" t="s">
        <v>812</v>
      </c>
      <c r="X142" s="134" t="s">
        <v>6978</v>
      </c>
    </row>
    <row r="143" spans="1:24" s="12" customFormat="1" ht="36" x14ac:dyDescent="0.25">
      <c r="A143" s="119" t="s">
        <v>3852</v>
      </c>
      <c r="B143" s="122" t="s">
        <v>5356</v>
      </c>
      <c r="C143" s="123" t="s">
        <v>5390</v>
      </c>
      <c r="D143" s="124" t="s">
        <v>5391</v>
      </c>
      <c r="E143" s="126" t="s">
        <v>1796</v>
      </c>
      <c r="F143" s="125" t="s">
        <v>4756</v>
      </c>
      <c r="G143" s="126" t="s">
        <v>4757</v>
      </c>
      <c r="H143" s="104" t="s">
        <v>5392</v>
      </c>
      <c r="I143" s="105">
        <v>42065</v>
      </c>
      <c r="J143" s="17">
        <v>42605</v>
      </c>
      <c r="K143" s="128">
        <v>10146211.060000001</v>
      </c>
      <c r="L143" s="105">
        <v>42605</v>
      </c>
      <c r="M143" s="128">
        <v>7485603.7300000004</v>
      </c>
      <c r="N143" s="128">
        <v>4553988</v>
      </c>
      <c r="O143" s="128"/>
      <c r="P143" s="128"/>
      <c r="Q143" s="129" t="s">
        <v>371</v>
      </c>
      <c r="R143" s="145" t="s">
        <v>6968</v>
      </c>
      <c r="S143" s="111" t="s">
        <v>5264</v>
      </c>
      <c r="T143" s="83"/>
      <c r="U143" s="83"/>
      <c r="V143" s="48"/>
      <c r="W143" s="48"/>
      <c r="X143" s="134" t="s">
        <v>812</v>
      </c>
    </row>
    <row r="144" spans="1:24" s="12" customFormat="1" ht="36" x14ac:dyDescent="0.25">
      <c r="A144" s="27" t="s">
        <v>3852</v>
      </c>
      <c r="B144" s="122" t="s">
        <v>5356</v>
      </c>
      <c r="C144" s="15" t="s">
        <v>4854</v>
      </c>
      <c r="D144" s="22" t="s">
        <v>4855</v>
      </c>
      <c r="E144" s="15" t="s">
        <v>4565</v>
      </c>
      <c r="F144" s="23" t="s">
        <v>4712</v>
      </c>
      <c r="G144" s="22" t="s">
        <v>4713</v>
      </c>
      <c r="H144" s="23" t="s">
        <v>4856</v>
      </c>
      <c r="I144" s="19">
        <v>43508</v>
      </c>
      <c r="J144" s="17">
        <v>43868</v>
      </c>
      <c r="K144" s="20">
        <v>7389652.46</v>
      </c>
      <c r="L144" s="19">
        <v>43868</v>
      </c>
      <c r="M144" s="21">
        <v>7389652.46</v>
      </c>
      <c r="N144" s="21">
        <v>165359.31</v>
      </c>
      <c r="O144" s="21"/>
      <c r="P144" s="21"/>
      <c r="Q144" s="87" t="s">
        <v>65</v>
      </c>
      <c r="R144" s="54" t="s">
        <v>7029</v>
      </c>
      <c r="S144" s="53" t="s">
        <v>5272</v>
      </c>
      <c r="T144" s="83">
        <v>1</v>
      </c>
      <c r="U144" s="83">
        <v>0</v>
      </c>
      <c r="V144" s="48" t="s">
        <v>99</v>
      </c>
      <c r="W144" s="47"/>
      <c r="X144" s="134" t="s">
        <v>812</v>
      </c>
    </row>
    <row r="145" spans="1:24" s="12" customFormat="1" ht="36" x14ac:dyDescent="0.25">
      <c r="A145" s="119" t="s">
        <v>3852</v>
      </c>
      <c r="B145" s="26" t="s">
        <v>3953</v>
      </c>
      <c r="C145" s="123" t="s">
        <v>5508</v>
      </c>
      <c r="D145" s="124" t="s">
        <v>5509</v>
      </c>
      <c r="E145" s="126" t="s">
        <v>56</v>
      </c>
      <c r="F145" s="125" t="s">
        <v>5510</v>
      </c>
      <c r="G145" s="126" t="s">
        <v>4103</v>
      </c>
      <c r="H145" s="104" t="s">
        <v>5511</v>
      </c>
      <c r="I145" s="105">
        <v>40520</v>
      </c>
      <c r="J145" s="17">
        <v>40700</v>
      </c>
      <c r="K145" s="110">
        <v>7299284.1500000004</v>
      </c>
      <c r="L145" s="105">
        <v>40700</v>
      </c>
      <c r="M145" s="128">
        <v>7299284.1500000004</v>
      </c>
      <c r="N145" s="110"/>
      <c r="O145" s="110"/>
      <c r="P145" s="110">
        <v>6092486.5999999996</v>
      </c>
      <c r="Q145" s="129" t="s">
        <v>298</v>
      </c>
      <c r="R145" s="145" t="s">
        <v>6968</v>
      </c>
      <c r="S145" s="111" t="s">
        <v>5280</v>
      </c>
      <c r="T145" s="83"/>
      <c r="U145" s="83"/>
      <c r="V145" s="48"/>
      <c r="W145" s="48"/>
      <c r="X145" s="134" t="s">
        <v>812</v>
      </c>
    </row>
    <row r="146" spans="1:24" s="12" customFormat="1" ht="36" x14ac:dyDescent="0.25">
      <c r="A146" s="27" t="s">
        <v>3852</v>
      </c>
      <c r="B146" s="122" t="s">
        <v>5356</v>
      </c>
      <c r="C146" s="15" t="s">
        <v>4759</v>
      </c>
      <c r="D146" s="22" t="s">
        <v>4760</v>
      </c>
      <c r="E146" s="15"/>
      <c r="F146" s="23" t="s">
        <v>4761</v>
      </c>
      <c r="G146" s="22" t="s">
        <v>4762</v>
      </c>
      <c r="H146" s="23" t="s">
        <v>4763</v>
      </c>
      <c r="I146" s="19">
        <v>42376</v>
      </c>
      <c r="J146" s="17">
        <v>43098</v>
      </c>
      <c r="K146" s="20">
        <v>8817424.4000000004</v>
      </c>
      <c r="L146" s="19">
        <v>43458</v>
      </c>
      <c r="M146" s="21">
        <v>7255148.6100000003</v>
      </c>
      <c r="N146" s="21">
        <v>2206665.0699999998</v>
      </c>
      <c r="O146" s="21"/>
      <c r="P146" s="21"/>
      <c r="Q146" s="87" t="s">
        <v>1355</v>
      </c>
      <c r="R146" s="54" t="s">
        <v>7029</v>
      </c>
      <c r="S146" s="53" t="s">
        <v>5264</v>
      </c>
      <c r="T146" s="83">
        <v>1</v>
      </c>
      <c r="U146" s="83">
        <v>0</v>
      </c>
      <c r="V146" s="48" t="s">
        <v>99</v>
      </c>
      <c r="W146" s="47"/>
      <c r="X146" s="134" t="s">
        <v>812</v>
      </c>
    </row>
    <row r="147" spans="1:24" s="12" customFormat="1" ht="36" x14ac:dyDescent="0.25">
      <c r="A147" s="27" t="s">
        <v>3852</v>
      </c>
      <c r="B147" s="26" t="s">
        <v>4508</v>
      </c>
      <c r="C147" s="15" t="s">
        <v>4514</v>
      </c>
      <c r="D147" s="22" t="s">
        <v>4515</v>
      </c>
      <c r="E147" s="15"/>
      <c r="F147" s="23" t="s">
        <v>4516</v>
      </c>
      <c r="G147" s="22" t="s">
        <v>4517</v>
      </c>
      <c r="H147" s="23" t="s">
        <v>4518</v>
      </c>
      <c r="I147" s="19">
        <v>43539</v>
      </c>
      <c r="J147" s="17">
        <v>44619</v>
      </c>
      <c r="K147" s="20">
        <v>6955094.6900000004</v>
      </c>
      <c r="L147" s="19">
        <v>44619</v>
      </c>
      <c r="M147" s="21">
        <v>6955094.6900000004</v>
      </c>
      <c r="N147" s="21">
        <v>1149803.8999999999</v>
      </c>
      <c r="O147" s="21">
        <v>659177.49</v>
      </c>
      <c r="P147" s="21">
        <v>3392513.99</v>
      </c>
      <c r="Q147" s="87" t="s">
        <v>80</v>
      </c>
      <c r="R147" s="54" t="s">
        <v>7029</v>
      </c>
      <c r="S147" s="53" t="s">
        <v>5268</v>
      </c>
      <c r="T147" s="83">
        <v>0.51222605281309264</v>
      </c>
      <c r="U147" s="83">
        <v>9.4776206418549849E-2</v>
      </c>
      <c r="V147" s="48" t="s">
        <v>99</v>
      </c>
      <c r="W147" s="47"/>
      <c r="X147" s="134" t="s">
        <v>812</v>
      </c>
    </row>
    <row r="148" spans="1:24" s="12" customFormat="1" ht="36" x14ac:dyDescent="0.25">
      <c r="A148" s="27" t="s">
        <v>3852</v>
      </c>
      <c r="B148" s="122" t="s">
        <v>5356</v>
      </c>
      <c r="C148" s="15" t="s">
        <v>4715</v>
      </c>
      <c r="D148" s="22" t="s">
        <v>4716</v>
      </c>
      <c r="E148" s="15" t="s">
        <v>4711</v>
      </c>
      <c r="F148" s="23" t="s">
        <v>4717</v>
      </c>
      <c r="G148" s="22" t="s">
        <v>4718</v>
      </c>
      <c r="H148" s="23" t="s">
        <v>4719</v>
      </c>
      <c r="I148" s="19">
        <v>43430</v>
      </c>
      <c r="J148" s="17">
        <v>43978</v>
      </c>
      <c r="K148" s="20">
        <v>5619999.9900000002</v>
      </c>
      <c r="L148" s="19">
        <v>44224</v>
      </c>
      <c r="M148" s="21">
        <v>6923679.8700000001</v>
      </c>
      <c r="N148" s="21">
        <v>1124981.03</v>
      </c>
      <c r="O148" s="21"/>
      <c r="P148" s="21"/>
      <c r="Q148" s="87" t="s">
        <v>1355</v>
      </c>
      <c r="R148" s="54" t="s">
        <v>7029</v>
      </c>
      <c r="S148" s="53" t="s">
        <v>5264</v>
      </c>
      <c r="T148" s="83">
        <v>1</v>
      </c>
      <c r="U148" s="83">
        <v>0</v>
      </c>
      <c r="V148" s="48" t="s">
        <v>99</v>
      </c>
      <c r="W148" s="47"/>
      <c r="X148" s="134" t="s">
        <v>812</v>
      </c>
    </row>
    <row r="149" spans="1:24" s="12" customFormat="1" ht="36" x14ac:dyDescent="0.25">
      <c r="A149" s="121" t="s">
        <v>5262</v>
      </c>
      <c r="B149" s="26" t="s">
        <v>4099</v>
      </c>
      <c r="C149" s="123"/>
      <c r="D149" s="106" t="s">
        <v>5526</v>
      </c>
      <c r="E149" s="127"/>
      <c r="F149" s="127" t="s">
        <v>5527</v>
      </c>
      <c r="G149" s="106" t="s">
        <v>3782</v>
      </c>
      <c r="H149" s="102" t="s">
        <v>5528</v>
      </c>
      <c r="I149" s="103">
        <v>41393</v>
      </c>
      <c r="J149" s="17">
        <v>41663</v>
      </c>
      <c r="K149" s="109">
        <v>6070824.0099999998</v>
      </c>
      <c r="L149" s="105">
        <v>41663</v>
      </c>
      <c r="M149" s="128">
        <v>6874751.7699999996</v>
      </c>
      <c r="N149" s="110"/>
      <c r="O149" s="109"/>
      <c r="P149" s="109">
        <v>6268908.7699999996</v>
      </c>
      <c r="Q149" s="130" t="s">
        <v>6969</v>
      </c>
      <c r="R149" s="145" t="s">
        <v>6968</v>
      </c>
      <c r="S149" s="111" t="s">
        <v>7025</v>
      </c>
      <c r="T149" s="83"/>
      <c r="U149" s="83"/>
      <c r="V149" s="48"/>
      <c r="W149" s="48"/>
      <c r="X149" s="134" t="s">
        <v>812</v>
      </c>
    </row>
    <row r="150" spans="1:24" s="12" customFormat="1" ht="36" x14ac:dyDescent="0.25">
      <c r="A150" s="27" t="s">
        <v>3852</v>
      </c>
      <c r="B150" s="26" t="s">
        <v>4936</v>
      </c>
      <c r="C150" s="15" t="s">
        <v>4997</v>
      </c>
      <c r="D150" s="22" t="s">
        <v>4998</v>
      </c>
      <c r="E150" s="15"/>
      <c r="F150" s="23" t="s">
        <v>4999</v>
      </c>
      <c r="G150" s="22" t="s">
        <v>5000</v>
      </c>
      <c r="H150" s="23" t="s">
        <v>5001</v>
      </c>
      <c r="I150" s="19">
        <v>42979</v>
      </c>
      <c r="J150" s="17">
        <v>43639</v>
      </c>
      <c r="K150" s="20">
        <v>5407871.2999999998</v>
      </c>
      <c r="L150" s="19">
        <v>44119</v>
      </c>
      <c r="M150" s="21">
        <v>6777752.6500000004</v>
      </c>
      <c r="N150" s="21">
        <v>688999.63</v>
      </c>
      <c r="O150" s="21">
        <v>1306195.83</v>
      </c>
      <c r="P150" s="21">
        <v>9346756.0800000001</v>
      </c>
      <c r="Q150" s="87" t="s">
        <v>4326</v>
      </c>
      <c r="R150" s="54" t="s">
        <v>7029</v>
      </c>
      <c r="S150" s="53" t="s">
        <v>5277</v>
      </c>
      <c r="T150" s="83">
        <v>-0.37903469817536045</v>
      </c>
      <c r="U150" s="83">
        <v>0.19271813201976321</v>
      </c>
      <c r="V150" s="48" t="s">
        <v>839</v>
      </c>
      <c r="W150" s="48" t="s">
        <v>812</v>
      </c>
      <c r="X150" s="134" t="s">
        <v>6978</v>
      </c>
    </row>
    <row r="151" spans="1:24" s="12" customFormat="1" ht="36" x14ac:dyDescent="0.25">
      <c r="A151" s="119" t="s">
        <v>3852</v>
      </c>
      <c r="B151" s="122" t="s">
        <v>5331</v>
      </c>
      <c r="C151" s="123" t="s">
        <v>5351</v>
      </c>
      <c r="D151" s="124" t="s">
        <v>5352</v>
      </c>
      <c r="E151" s="126">
        <v>27708826.870000001</v>
      </c>
      <c r="F151" s="125" t="s">
        <v>3776</v>
      </c>
      <c r="G151" s="126" t="s">
        <v>3777</v>
      </c>
      <c r="H151" s="104" t="s">
        <v>3918</v>
      </c>
      <c r="I151" s="105">
        <v>41939</v>
      </c>
      <c r="J151" s="17">
        <v>42514</v>
      </c>
      <c r="K151" s="110">
        <v>6583646.2400000002</v>
      </c>
      <c r="L151" s="105">
        <v>42514</v>
      </c>
      <c r="M151" s="128">
        <v>6583646.2400000002</v>
      </c>
      <c r="N151" s="110">
        <v>41315.129999999997</v>
      </c>
      <c r="O151" s="110"/>
      <c r="P151" s="110">
        <v>41315.129999999997</v>
      </c>
      <c r="Q151" s="129" t="s">
        <v>6974</v>
      </c>
      <c r="R151" s="145" t="s">
        <v>6968</v>
      </c>
      <c r="S151" s="111" t="s">
        <v>5273</v>
      </c>
      <c r="T151" s="83"/>
      <c r="U151" s="83"/>
      <c r="V151" s="48"/>
      <c r="W151" s="48"/>
      <c r="X151" s="134" t="s">
        <v>812</v>
      </c>
    </row>
    <row r="152" spans="1:24" s="12" customFormat="1" ht="36" x14ac:dyDescent="0.25">
      <c r="A152" s="27" t="s">
        <v>3852</v>
      </c>
      <c r="B152" s="26" t="s">
        <v>4099</v>
      </c>
      <c r="C152" s="15" t="s">
        <v>4123</v>
      </c>
      <c r="D152" s="26" t="s">
        <v>4124</v>
      </c>
      <c r="E152" s="25" t="s">
        <v>920</v>
      </c>
      <c r="F152" s="25" t="s">
        <v>4068</v>
      </c>
      <c r="G152" s="38" t="s">
        <v>4127</v>
      </c>
      <c r="H152" s="15" t="s">
        <v>1013</v>
      </c>
      <c r="I152" s="19">
        <v>43901</v>
      </c>
      <c r="J152" s="17">
        <v>44266</v>
      </c>
      <c r="K152" s="20">
        <v>6270025.1900000004</v>
      </c>
      <c r="L152" s="19">
        <v>44266</v>
      </c>
      <c r="M152" s="21">
        <v>6270025.1900000004</v>
      </c>
      <c r="N152" s="21">
        <v>398165.37</v>
      </c>
      <c r="O152" s="21"/>
      <c r="P152" s="21"/>
      <c r="Q152" s="112" t="s">
        <v>264</v>
      </c>
      <c r="R152" s="54" t="s">
        <v>7029</v>
      </c>
      <c r="S152" s="53" t="s">
        <v>7025</v>
      </c>
      <c r="T152" s="83">
        <v>1</v>
      </c>
      <c r="U152" s="83">
        <v>0</v>
      </c>
      <c r="V152" s="48" t="s">
        <v>99</v>
      </c>
      <c r="W152" s="47"/>
      <c r="X152" s="134" t="s">
        <v>812</v>
      </c>
    </row>
    <row r="153" spans="1:24" s="12" customFormat="1" ht="36" x14ac:dyDescent="0.25">
      <c r="A153" s="27" t="s">
        <v>3852</v>
      </c>
      <c r="B153" s="26" t="s">
        <v>3953</v>
      </c>
      <c r="C153" s="15" t="s">
        <v>3969</v>
      </c>
      <c r="D153" s="22" t="s">
        <v>3970</v>
      </c>
      <c r="E153" s="15" t="s">
        <v>56</v>
      </c>
      <c r="F153" s="23" t="s">
        <v>3971</v>
      </c>
      <c r="G153" s="22" t="s">
        <v>3962</v>
      </c>
      <c r="H153" s="23" t="s">
        <v>3972</v>
      </c>
      <c r="I153" s="19">
        <v>41586</v>
      </c>
      <c r="J153" s="17">
        <v>41886</v>
      </c>
      <c r="K153" s="20">
        <v>6268303.2400000002</v>
      </c>
      <c r="L153" s="19">
        <v>41886</v>
      </c>
      <c r="M153" s="21">
        <v>6268303.2400000002</v>
      </c>
      <c r="N153" s="21">
        <v>3795259.49</v>
      </c>
      <c r="O153" s="21"/>
      <c r="P153" s="21">
        <v>3795259.49</v>
      </c>
      <c r="Q153" s="87" t="s">
        <v>298</v>
      </c>
      <c r="R153" s="54" t="s">
        <v>7029</v>
      </c>
      <c r="S153" s="53" t="s">
        <v>5280</v>
      </c>
      <c r="T153" s="83">
        <v>0.39453160692972472</v>
      </c>
      <c r="U153" s="83">
        <v>0</v>
      </c>
      <c r="V153" s="48" t="s">
        <v>683</v>
      </c>
      <c r="W153" s="48" t="s">
        <v>812</v>
      </c>
      <c r="X153" s="134" t="s">
        <v>6978</v>
      </c>
    </row>
    <row r="154" spans="1:24" s="12" customFormat="1" ht="36" x14ac:dyDescent="0.25">
      <c r="A154" s="27" t="s">
        <v>3852</v>
      </c>
      <c r="B154" s="26" t="s">
        <v>3953</v>
      </c>
      <c r="C154" s="15" t="s">
        <v>3959</v>
      </c>
      <c r="D154" s="22" t="s">
        <v>3960</v>
      </c>
      <c r="E154" s="15" t="s">
        <v>56</v>
      </c>
      <c r="F154" s="23" t="s">
        <v>3961</v>
      </c>
      <c r="G154" s="22" t="s">
        <v>3962</v>
      </c>
      <c r="H154" s="23" t="s">
        <v>3963</v>
      </c>
      <c r="I154" s="19">
        <v>40712</v>
      </c>
      <c r="J154" s="17">
        <v>41012</v>
      </c>
      <c r="K154" s="20">
        <v>4707898.07</v>
      </c>
      <c r="L154" s="19">
        <v>41792</v>
      </c>
      <c r="M154" s="21">
        <v>6250099.1200000001</v>
      </c>
      <c r="N154" s="21">
        <v>3456234.14</v>
      </c>
      <c r="O154" s="21"/>
      <c r="P154" s="21">
        <v>3456234.14</v>
      </c>
      <c r="Q154" s="87" t="s">
        <v>298</v>
      </c>
      <c r="R154" s="54" t="s">
        <v>7029</v>
      </c>
      <c r="S154" s="53" t="s">
        <v>5280</v>
      </c>
      <c r="T154" s="83">
        <v>0.44701130755827118</v>
      </c>
      <c r="U154" s="83">
        <v>0</v>
      </c>
      <c r="V154" s="48" t="s">
        <v>683</v>
      </c>
      <c r="W154" s="48" t="s">
        <v>812</v>
      </c>
      <c r="X154" s="134" t="s">
        <v>6978</v>
      </c>
    </row>
    <row r="155" spans="1:24" s="12" customFormat="1" ht="36" x14ac:dyDescent="0.25">
      <c r="A155" s="27" t="s">
        <v>3852</v>
      </c>
      <c r="B155" s="26" t="s">
        <v>4099</v>
      </c>
      <c r="C155" s="15" t="s">
        <v>4123</v>
      </c>
      <c r="D155" s="26" t="s">
        <v>4124</v>
      </c>
      <c r="E155" s="25" t="s">
        <v>920</v>
      </c>
      <c r="F155" s="25" t="s">
        <v>4102</v>
      </c>
      <c r="G155" s="38" t="s">
        <v>4126</v>
      </c>
      <c r="H155" s="15" t="s">
        <v>1611</v>
      </c>
      <c r="I155" s="19">
        <v>43901</v>
      </c>
      <c r="J155" s="17">
        <v>44266</v>
      </c>
      <c r="K155" s="20">
        <v>6196785.4500000002</v>
      </c>
      <c r="L155" s="19">
        <v>44266</v>
      </c>
      <c r="M155" s="21">
        <v>6196785.4500000002</v>
      </c>
      <c r="N155" s="21">
        <v>791653.17</v>
      </c>
      <c r="O155" s="21">
        <v>407213.32</v>
      </c>
      <c r="P155" s="21">
        <v>407213.32</v>
      </c>
      <c r="Q155" s="112" t="s">
        <v>264</v>
      </c>
      <c r="R155" s="54" t="s">
        <v>7029</v>
      </c>
      <c r="S155" s="53" t="s">
        <v>7025</v>
      </c>
      <c r="T155" s="83">
        <v>0.9342863613262582</v>
      </c>
      <c r="U155" s="83">
        <v>6.571363867374172E-2</v>
      </c>
      <c r="V155" s="48" t="s">
        <v>99</v>
      </c>
      <c r="W155" s="47"/>
      <c r="X155" s="134" t="s">
        <v>812</v>
      </c>
    </row>
    <row r="156" spans="1:24" s="12" customFormat="1" ht="36" x14ac:dyDescent="0.25">
      <c r="A156" s="27" t="s">
        <v>3852</v>
      </c>
      <c r="B156" s="26" t="s">
        <v>4362</v>
      </c>
      <c r="C156" s="15" t="s">
        <v>4394</v>
      </c>
      <c r="D156" s="22" t="s">
        <v>4398</v>
      </c>
      <c r="E156" s="15"/>
      <c r="F156" s="23"/>
      <c r="G156" s="22" t="s">
        <v>4390</v>
      </c>
      <c r="H156" s="23" t="s">
        <v>144</v>
      </c>
      <c r="I156" s="19">
        <v>43845</v>
      </c>
      <c r="J156" s="17">
        <v>44085</v>
      </c>
      <c r="K156" s="20">
        <v>4819000</v>
      </c>
      <c r="L156" s="19">
        <v>44085</v>
      </c>
      <c r="M156" s="21">
        <v>5910675.4900000002</v>
      </c>
      <c r="N156" s="21">
        <v>3543987.53</v>
      </c>
      <c r="O156" s="21"/>
      <c r="P156" s="21">
        <v>3543987.53</v>
      </c>
      <c r="Q156" s="87" t="s">
        <v>1009</v>
      </c>
      <c r="R156" s="54" t="s">
        <v>7029</v>
      </c>
      <c r="S156" s="53" t="s">
        <v>5283</v>
      </c>
      <c r="T156" s="83">
        <v>0.40040905037065405</v>
      </c>
      <c r="U156" s="83">
        <v>0</v>
      </c>
      <c r="V156" s="48" t="s">
        <v>99</v>
      </c>
      <c r="W156" s="47"/>
      <c r="X156" s="134" t="s">
        <v>812</v>
      </c>
    </row>
    <row r="157" spans="1:24" s="12" customFormat="1" ht="36" x14ac:dyDescent="0.25">
      <c r="A157" s="27" t="s">
        <v>3852</v>
      </c>
      <c r="B157" s="26" t="s">
        <v>4099</v>
      </c>
      <c r="C157" s="15" t="s">
        <v>4123</v>
      </c>
      <c r="D157" s="22" t="s">
        <v>4124</v>
      </c>
      <c r="E157" s="15" t="s">
        <v>920</v>
      </c>
      <c r="F157" s="23" t="s">
        <v>4105</v>
      </c>
      <c r="G157" s="22" t="s">
        <v>4125</v>
      </c>
      <c r="H157" s="23" t="s">
        <v>207</v>
      </c>
      <c r="I157" s="19">
        <v>43901</v>
      </c>
      <c r="J157" s="17">
        <v>44266</v>
      </c>
      <c r="K157" s="20">
        <v>5856282.5899999999</v>
      </c>
      <c r="L157" s="19">
        <v>44266</v>
      </c>
      <c r="M157" s="21">
        <v>5856282.5899999999</v>
      </c>
      <c r="N157" s="21">
        <v>30280.09</v>
      </c>
      <c r="O157" s="21"/>
      <c r="P157" s="21"/>
      <c r="Q157" s="87" t="s">
        <v>264</v>
      </c>
      <c r="R157" s="54" t="s">
        <v>7029</v>
      </c>
      <c r="S157" s="53" t="s">
        <v>7025</v>
      </c>
      <c r="T157" s="83">
        <v>1</v>
      </c>
      <c r="U157" s="83">
        <v>0</v>
      </c>
      <c r="V157" s="48" t="s">
        <v>99</v>
      </c>
      <c r="W157" s="47"/>
      <c r="X157" s="134" t="s">
        <v>812</v>
      </c>
    </row>
    <row r="158" spans="1:24" s="12" customFormat="1" ht="36" x14ac:dyDescent="0.25">
      <c r="A158" s="27" t="s">
        <v>3852</v>
      </c>
      <c r="B158" s="26" t="s">
        <v>4099</v>
      </c>
      <c r="C158" s="15" t="s">
        <v>4128</v>
      </c>
      <c r="D158" s="22" t="s">
        <v>4124</v>
      </c>
      <c r="E158" s="15" t="s">
        <v>920</v>
      </c>
      <c r="F158" s="23" t="s">
        <v>4105</v>
      </c>
      <c r="G158" s="22" t="s">
        <v>4125</v>
      </c>
      <c r="H158" s="23" t="s">
        <v>820</v>
      </c>
      <c r="I158" s="19">
        <v>43901</v>
      </c>
      <c r="J158" s="17">
        <v>44266</v>
      </c>
      <c r="K158" s="20">
        <v>5763056.9900000002</v>
      </c>
      <c r="L158" s="19">
        <v>44266</v>
      </c>
      <c r="M158" s="21">
        <v>5763056.9900000002</v>
      </c>
      <c r="N158" s="21">
        <v>270892.95</v>
      </c>
      <c r="O158" s="21"/>
      <c r="P158" s="21"/>
      <c r="Q158" s="87" t="s">
        <v>264</v>
      </c>
      <c r="R158" s="54" t="s">
        <v>7029</v>
      </c>
      <c r="S158" s="53" t="s">
        <v>7025</v>
      </c>
      <c r="T158" s="83">
        <v>1</v>
      </c>
      <c r="U158" s="83">
        <v>0</v>
      </c>
      <c r="V158" s="48" t="s">
        <v>99</v>
      </c>
      <c r="W158" s="47"/>
      <c r="X158" s="134" t="s">
        <v>812</v>
      </c>
    </row>
    <row r="159" spans="1:24" s="12" customFormat="1" ht="36" x14ac:dyDescent="0.25">
      <c r="A159" s="27" t="s">
        <v>3852</v>
      </c>
      <c r="B159" s="26" t="s">
        <v>4508</v>
      </c>
      <c r="C159" s="15" t="s">
        <v>4519</v>
      </c>
      <c r="D159" s="22" t="s">
        <v>4520</v>
      </c>
      <c r="E159" s="15"/>
      <c r="F159" s="23" t="s">
        <v>4521</v>
      </c>
      <c r="G159" s="22" t="s">
        <v>4522</v>
      </c>
      <c r="H159" s="23" t="s">
        <v>4523</v>
      </c>
      <c r="I159" s="19">
        <v>43190</v>
      </c>
      <c r="J159" s="17">
        <v>43920</v>
      </c>
      <c r="K159" s="20">
        <v>5458000</v>
      </c>
      <c r="L159" s="19">
        <v>44100</v>
      </c>
      <c r="M159" s="21">
        <v>5458000</v>
      </c>
      <c r="N159" s="21">
        <v>685600.14</v>
      </c>
      <c r="O159" s="21">
        <v>498741.97</v>
      </c>
      <c r="P159" s="21">
        <v>4332933.2</v>
      </c>
      <c r="Q159" s="87" t="s">
        <v>80</v>
      </c>
      <c r="R159" s="54" t="s">
        <v>7029</v>
      </c>
      <c r="S159" s="53" t="s">
        <v>5269</v>
      </c>
      <c r="T159" s="83">
        <v>0.20613169659215827</v>
      </c>
      <c r="U159" s="83">
        <v>9.1378155001832162E-2</v>
      </c>
      <c r="V159" s="48" t="s">
        <v>99</v>
      </c>
      <c r="W159" s="47"/>
      <c r="X159" s="134" t="s">
        <v>812</v>
      </c>
    </row>
    <row r="160" spans="1:24" s="12" customFormat="1" ht="36" x14ac:dyDescent="0.25">
      <c r="A160" s="27" t="s">
        <v>3852</v>
      </c>
      <c r="B160" s="122" t="s">
        <v>5356</v>
      </c>
      <c r="C160" s="15" t="s">
        <v>4882</v>
      </c>
      <c r="D160" s="22" t="s">
        <v>4883</v>
      </c>
      <c r="E160" s="15" t="s">
        <v>4879</v>
      </c>
      <c r="F160" s="23" t="s">
        <v>3695</v>
      </c>
      <c r="G160" s="22" t="s">
        <v>4591</v>
      </c>
      <c r="H160" s="23" t="s">
        <v>4840</v>
      </c>
      <c r="I160" s="19">
        <v>42802</v>
      </c>
      <c r="J160" s="17">
        <v>43162</v>
      </c>
      <c r="K160" s="20">
        <v>4534000</v>
      </c>
      <c r="L160" s="19">
        <v>43882</v>
      </c>
      <c r="M160" s="21">
        <v>5236828.54</v>
      </c>
      <c r="N160" s="21">
        <v>2730417.13</v>
      </c>
      <c r="O160" s="21"/>
      <c r="P160" s="21"/>
      <c r="Q160" s="87" t="s">
        <v>371</v>
      </c>
      <c r="R160" s="54" t="s">
        <v>7029</v>
      </c>
      <c r="S160" s="53" t="s">
        <v>5272</v>
      </c>
      <c r="T160" s="83">
        <v>1</v>
      </c>
      <c r="U160" s="83">
        <v>0</v>
      </c>
      <c r="V160" s="48" t="s">
        <v>82</v>
      </c>
      <c r="W160" s="47"/>
      <c r="X160" s="134" t="s">
        <v>812</v>
      </c>
    </row>
    <row r="161" spans="1:24" s="12" customFormat="1" ht="72" x14ac:dyDescent="0.25">
      <c r="A161" s="27" t="s">
        <v>3852</v>
      </c>
      <c r="B161" s="122" t="s">
        <v>5356</v>
      </c>
      <c r="C161" s="15" t="s">
        <v>4838</v>
      </c>
      <c r="D161" s="22" t="s">
        <v>4839</v>
      </c>
      <c r="E161" s="15" t="s">
        <v>4565</v>
      </c>
      <c r="F161" s="23" t="s">
        <v>3695</v>
      </c>
      <c r="G161" s="22" t="s">
        <v>4591</v>
      </c>
      <c r="H161" s="23" t="s">
        <v>4840</v>
      </c>
      <c r="I161" s="19">
        <v>42802</v>
      </c>
      <c r="J161" s="17">
        <v>43162</v>
      </c>
      <c r="K161" s="20">
        <v>4530000</v>
      </c>
      <c r="L161" s="19">
        <v>43882</v>
      </c>
      <c r="M161" s="21">
        <v>5132159.28</v>
      </c>
      <c r="N161" s="21">
        <v>73779.19</v>
      </c>
      <c r="O161" s="21">
        <v>327265.84999999998</v>
      </c>
      <c r="P161" s="21">
        <v>327265.84999999998</v>
      </c>
      <c r="Q161" s="87" t="s">
        <v>65</v>
      </c>
      <c r="R161" s="54" t="s">
        <v>7029</v>
      </c>
      <c r="S161" s="53" t="s">
        <v>5272</v>
      </c>
      <c r="T161" s="83">
        <v>0.93623232792572264</v>
      </c>
      <c r="U161" s="83">
        <v>6.3767672074277471E-2</v>
      </c>
      <c r="V161" s="48" t="s">
        <v>99</v>
      </c>
      <c r="W161" s="47"/>
      <c r="X161" s="134" t="s">
        <v>812</v>
      </c>
    </row>
    <row r="162" spans="1:24" s="12" customFormat="1" ht="36" x14ac:dyDescent="0.25">
      <c r="A162" s="27" t="s">
        <v>3852</v>
      </c>
      <c r="B162" s="26" t="s">
        <v>3884</v>
      </c>
      <c r="C162" s="15" t="s">
        <v>3896</v>
      </c>
      <c r="D162" s="22" t="s">
        <v>3886</v>
      </c>
      <c r="E162" s="15" t="s">
        <v>3887</v>
      </c>
      <c r="F162" s="23" t="s">
        <v>3888</v>
      </c>
      <c r="G162" s="22" t="s">
        <v>3889</v>
      </c>
      <c r="H162" s="23" t="s">
        <v>3897</v>
      </c>
      <c r="I162" s="19">
        <v>42044</v>
      </c>
      <c r="J162" s="17">
        <v>42409</v>
      </c>
      <c r="K162" s="20">
        <v>9936509.5299999993</v>
      </c>
      <c r="L162" s="19">
        <v>42409</v>
      </c>
      <c r="M162" s="21">
        <v>5068111.9099999992</v>
      </c>
      <c r="N162" s="21">
        <v>2984136.71</v>
      </c>
      <c r="O162" s="21">
        <v>0</v>
      </c>
      <c r="P162" s="21">
        <v>5067822.47</v>
      </c>
      <c r="Q162" s="87" t="s">
        <v>3898</v>
      </c>
      <c r="R162" s="54" t="s">
        <v>7029</v>
      </c>
      <c r="S162" s="53" t="s">
        <v>5264</v>
      </c>
      <c r="T162" s="83">
        <v>5.7110025417627076E-5</v>
      </c>
      <c r="U162" s="83">
        <v>0</v>
      </c>
      <c r="V162" s="48" t="s">
        <v>839</v>
      </c>
      <c r="W162" s="48" t="s">
        <v>812</v>
      </c>
      <c r="X162" s="134" t="s">
        <v>6978</v>
      </c>
    </row>
    <row r="163" spans="1:24" s="12" customFormat="1" ht="36" x14ac:dyDescent="0.25">
      <c r="A163" s="27" t="s">
        <v>3852</v>
      </c>
      <c r="B163" s="26" t="s">
        <v>4099</v>
      </c>
      <c r="C163" s="15" t="s">
        <v>1990</v>
      </c>
      <c r="D163" s="22" t="s">
        <v>4124</v>
      </c>
      <c r="E163" s="15" t="s">
        <v>920</v>
      </c>
      <c r="F163" s="23" t="s">
        <v>3702</v>
      </c>
      <c r="G163" s="22" t="s">
        <v>4132</v>
      </c>
      <c r="H163" s="23" t="s">
        <v>3112</v>
      </c>
      <c r="I163" s="19">
        <v>43901</v>
      </c>
      <c r="J163" s="17">
        <v>44266</v>
      </c>
      <c r="K163" s="20">
        <v>4848611.33</v>
      </c>
      <c r="L163" s="19">
        <v>44266</v>
      </c>
      <c r="M163" s="21">
        <v>4848611.33</v>
      </c>
      <c r="N163" s="21">
        <v>233801.75</v>
      </c>
      <c r="O163" s="21"/>
      <c r="P163" s="21"/>
      <c r="Q163" s="87" t="s">
        <v>264</v>
      </c>
      <c r="R163" s="54" t="s">
        <v>7029</v>
      </c>
      <c r="S163" s="53" t="s">
        <v>7025</v>
      </c>
      <c r="T163" s="83">
        <v>1</v>
      </c>
      <c r="U163" s="83">
        <v>0</v>
      </c>
      <c r="V163" s="48" t="s">
        <v>99</v>
      </c>
      <c r="W163" s="47"/>
      <c r="X163" s="134" t="s">
        <v>812</v>
      </c>
    </row>
    <row r="164" spans="1:24" s="12" customFormat="1" ht="48" x14ac:dyDescent="0.25">
      <c r="A164" s="119" t="s">
        <v>3852</v>
      </c>
      <c r="B164" s="26" t="s">
        <v>4431</v>
      </c>
      <c r="C164" s="123" t="s">
        <v>5329</v>
      </c>
      <c r="D164" s="124" t="s">
        <v>5330</v>
      </c>
      <c r="E164" s="126" t="s">
        <v>4434</v>
      </c>
      <c r="F164" s="125" t="s">
        <v>434</v>
      </c>
      <c r="G164" s="126" t="s">
        <v>3686</v>
      </c>
      <c r="H164" s="104" t="s">
        <v>3895</v>
      </c>
      <c r="I164" s="105">
        <v>42172</v>
      </c>
      <c r="J164" s="17">
        <v>42292</v>
      </c>
      <c r="K164" s="110">
        <v>4813409.1900000004</v>
      </c>
      <c r="L164" s="105">
        <v>42292</v>
      </c>
      <c r="M164" s="128">
        <v>4813409.1900000004</v>
      </c>
      <c r="N164" s="110">
        <v>1546596.78</v>
      </c>
      <c r="O164" s="110"/>
      <c r="P164" s="110">
        <v>1546596.78</v>
      </c>
      <c r="Q164" s="129" t="s">
        <v>6967</v>
      </c>
      <c r="R164" s="145" t="s">
        <v>6968</v>
      </c>
      <c r="S164" s="111" t="s">
        <v>5277</v>
      </c>
      <c r="T164" s="83"/>
      <c r="U164" s="83"/>
      <c r="V164" s="48"/>
      <c r="W164" s="48"/>
      <c r="X164" s="134" t="s">
        <v>812</v>
      </c>
    </row>
    <row r="165" spans="1:24" s="12" customFormat="1" ht="36" x14ac:dyDescent="0.25">
      <c r="A165" s="27" t="s">
        <v>3852</v>
      </c>
      <c r="B165" s="122" t="s">
        <v>5356</v>
      </c>
      <c r="C165" s="15" t="s">
        <v>4880</v>
      </c>
      <c r="D165" s="22" t="s">
        <v>4835</v>
      </c>
      <c r="E165" s="15" t="s">
        <v>4881</v>
      </c>
      <c r="F165" s="23" t="s">
        <v>4712</v>
      </c>
      <c r="G165" s="22" t="s">
        <v>4713</v>
      </c>
      <c r="H165" s="23" t="s">
        <v>4837</v>
      </c>
      <c r="I165" s="19">
        <v>43146</v>
      </c>
      <c r="J165" s="17">
        <v>43511</v>
      </c>
      <c r="K165" s="20">
        <v>4749660.3899999997</v>
      </c>
      <c r="L165" s="19">
        <v>44326</v>
      </c>
      <c r="M165" s="21">
        <v>4803471.79</v>
      </c>
      <c r="N165" s="21">
        <v>1041020.03</v>
      </c>
      <c r="O165" s="21"/>
      <c r="P165" s="21"/>
      <c r="Q165" s="87" t="s">
        <v>65</v>
      </c>
      <c r="R165" s="54" t="s">
        <v>7029</v>
      </c>
      <c r="S165" s="53" t="s">
        <v>5264</v>
      </c>
      <c r="T165" s="83">
        <v>1</v>
      </c>
      <c r="U165" s="83">
        <v>0</v>
      </c>
      <c r="V165" s="48" t="s">
        <v>99</v>
      </c>
      <c r="W165" s="47"/>
      <c r="X165" s="134" t="s">
        <v>812</v>
      </c>
    </row>
    <row r="166" spans="1:24" s="12" customFormat="1" ht="72" x14ac:dyDescent="0.25">
      <c r="A166" s="27" t="s">
        <v>3852</v>
      </c>
      <c r="B166" s="26" t="s">
        <v>4431</v>
      </c>
      <c r="C166" s="15" t="s">
        <v>4432</v>
      </c>
      <c r="D166" s="22" t="s">
        <v>4433</v>
      </c>
      <c r="E166" s="15" t="s">
        <v>4434</v>
      </c>
      <c r="F166" s="23" t="s">
        <v>4435</v>
      </c>
      <c r="G166" s="22" t="s">
        <v>4436</v>
      </c>
      <c r="H166" s="23" t="s">
        <v>4437</v>
      </c>
      <c r="I166" s="19">
        <v>41491</v>
      </c>
      <c r="J166" s="17">
        <v>41611</v>
      </c>
      <c r="K166" s="20">
        <v>4790069.1399999997</v>
      </c>
      <c r="L166" s="19">
        <v>42151</v>
      </c>
      <c r="M166" s="21">
        <v>4790069.1399999997</v>
      </c>
      <c r="N166" s="21">
        <v>2016536.26</v>
      </c>
      <c r="O166" s="21"/>
      <c r="P166" s="21">
        <v>2016536.26</v>
      </c>
      <c r="Q166" s="87" t="s">
        <v>683</v>
      </c>
      <c r="R166" s="54" t="s">
        <v>7029</v>
      </c>
      <c r="S166" s="53" t="s">
        <v>5277</v>
      </c>
      <c r="T166" s="83">
        <v>0.57901729577122552</v>
      </c>
      <c r="U166" s="83">
        <v>0</v>
      </c>
      <c r="V166" s="48" t="s">
        <v>683</v>
      </c>
      <c r="W166" s="48" t="s">
        <v>812</v>
      </c>
      <c r="X166" s="134" t="s">
        <v>6978</v>
      </c>
    </row>
    <row r="167" spans="1:24" s="12" customFormat="1" ht="36" x14ac:dyDescent="0.25">
      <c r="A167" s="27" t="s">
        <v>3852</v>
      </c>
      <c r="B167" s="122" t="s">
        <v>5356</v>
      </c>
      <c r="C167" s="15" t="s">
        <v>4834</v>
      </c>
      <c r="D167" s="22" t="s">
        <v>4835</v>
      </c>
      <c r="E167" s="15" t="s">
        <v>4836</v>
      </c>
      <c r="F167" s="23" t="s">
        <v>4712</v>
      </c>
      <c r="G167" s="22" t="s">
        <v>4713</v>
      </c>
      <c r="H167" s="23" t="s">
        <v>4837</v>
      </c>
      <c r="I167" s="19">
        <v>43146</v>
      </c>
      <c r="J167" s="17">
        <v>43506</v>
      </c>
      <c r="K167" s="20">
        <v>4749660.3899999997</v>
      </c>
      <c r="L167" s="19">
        <v>44226</v>
      </c>
      <c r="M167" s="21">
        <v>4749660.3899999997</v>
      </c>
      <c r="N167" s="21">
        <v>603309.07999999996</v>
      </c>
      <c r="O167" s="21">
        <v>603309.07999999996</v>
      </c>
      <c r="P167" s="21">
        <v>603309.07999999996</v>
      </c>
      <c r="Q167" s="87" t="s">
        <v>65</v>
      </c>
      <c r="R167" s="54" t="s">
        <v>7029</v>
      </c>
      <c r="S167" s="53" t="s">
        <v>5264</v>
      </c>
      <c r="T167" s="83">
        <v>0.87297848046773718</v>
      </c>
      <c r="U167" s="83">
        <v>0.12702151953226282</v>
      </c>
      <c r="V167" s="48" t="s">
        <v>99</v>
      </c>
      <c r="W167" s="47"/>
      <c r="X167" s="134" t="s">
        <v>812</v>
      </c>
    </row>
    <row r="168" spans="1:24" s="12" customFormat="1" ht="36" x14ac:dyDescent="0.25">
      <c r="A168" s="27" t="s">
        <v>3852</v>
      </c>
      <c r="B168" s="122" t="s">
        <v>5356</v>
      </c>
      <c r="C168" s="15" t="s">
        <v>4754</v>
      </c>
      <c r="D168" s="22" t="s">
        <v>4755</v>
      </c>
      <c r="E168" s="15"/>
      <c r="F168" s="23" t="s">
        <v>4756</v>
      </c>
      <c r="G168" s="22" t="s">
        <v>4757</v>
      </c>
      <c r="H168" s="23" t="s">
        <v>4758</v>
      </c>
      <c r="I168" s="19">
        <v>43276</v>
      </c>
      <c r="J168" s="17">
        <v>43997</v>
      </c>
      <c r="K168" s="20">
        <v>4183979.19</v>
      </c>
      <c r="L168" s="19">
        <v>43997</v>
      </c>
      <c r="M168" s="21">
        <v>4645633.2</v>
      </c>
      <c r="N168" s="21">
        <v>1671556.4</v>
      </c>
      <c r="O168" s="21"/>
      <c r="P168" s="21"/>
      <c r="Q168" s="87" t="s">
        <v>1355</v>
      </c>
      <c r="R168" s="54" t="s">
        <v>7029</v>
      </c>
      <c r="S168" s="53" t="s">
        <v>5264</v>
      </c>
      <c r="T168" s="83">
        <v>1</v>
      </c>
      <c r="U168" s="83">
        <v>0</v>
      </c>
      <c r="V168" s="48" t="s">
        <v>99</v>
      </c>
      <c r="W168" s="47"/>
      <c r="X168" s="134" t="s">
        <v>812</v>
      </c>
    </row>
    <row r="169" spans="1:24" s="12" customFormat="1" ht="36" x14ac:dyDescent="0.25">
      <c r="A169" s="27" t="s">
        <v>3852</v>
      </c>
      <c r="B169" s="122" t="s">
        <v>5356</v>
      </c>
      <c r="C169" s="15" t="s">
        <v>4921</v>
      </c>
      <c r="D169" s="22" t="s">
        <v>4922</v>
      </c>
      <c r="E169" s="15"/>
      <c r="F169" s="23" t="s">
        <v>4756</v>
      </c>
      <c r="G169" s="22" t="s">
        <v>4757</v>
      </c>
      <c r="H169" s="23" t="s">
        <v>4923</v>
      </c>
      <c r="I169" s="19">
        <v>43932</v>
      </c>
      <c r="J169" s="17">
        <v>44142</v>
      </c>
      <c r="K169" s="20">
        <v>4489999.97</v>
      </c>
      <c r="L169" s="19">
        <v>44142</v>
      </c>
      <c r="M169" s="21">
        <v>4489999.97</v>
      </c>
      <c r="N169" s="21">
        <v>856587.76</v>
      </c>
      <c r="O169" s="21"/>
      <c r="P169" s="21"/>
      <c r="Q169" s="87" t="s">
        <v>65</v>
      </c>
      <c r="R169" s="54" t="s">
        <v>7029</v>
      </c>
      <c r="S169" s="53" t="s">
        <v>5264</v>
      </c>
      <c r="T169" s="83">
        <v>1</v>
      </c>
      <c r="U169" s="83">
        <v>0</v>
      </c>
      <c r="V169" s="48" t="s">
        <v>99</v>
      </c>
      <c r="W169" s="47"/>
      <c r="X169" s="134" t="s">
        <v>812</v>
      </c>
    </row>
    <row r="170" spans="1:24" s="12" customFormat="1" ht="36" x14ac:dyDescent="0.25">
      <c r="A170" s="121" t="s">
        <v>3852</v>
      </c>
      <c r="B170" s="122" t="s">
        <v>5356</v>
      </c>
      <c r="C170" s="123"/>
      <c r="D170" s="106" t="s">
        <v>5370</v>
      </c>
      <c r="E170" s="127"/>
      <c r="F170" s="127" t="s">
        <v>4712</v>
      </c>
      <c r="G170" s="106" t="s">
        <v>5371</v>
      </c>
      <c r="H170" s="102" t="s">
        <v>5372</v>
      </c>
      <c r="I170" s="103">
        <v>41548</v>
      </c>
      <c r="J170" s="17">
        <v>41908</v>
      </c>
      <c r="K170" s="109">
        <v>4377520.6100000003</v>
      </c>
      <c r="L170" s="105">
        <v>41908</v>
      </c>
      <c r="M170" s="128">
        <v>4377520.6100000003</v>
      </c>
      <c r="N170" s="110"/>
      <c r="O170" s="109"/>
      <c r="P170" s="109">
        <v>2077860.76</v>
      </c>
      <c r="Q170" s="130" t="s">
        <v>6969</v>
      </c>
      <c r="R170" s="145" t="s">
        <v>6968</v>
      </c>
      <c r="S170" s="111" t="s">
        <v>5272</v>
      </c>
      <c r="T170" s="83"/>
      <c r="U170" s="83"/>
      <c r="V170" s="48"/>
      <c r="W170" s="48"/>
      <c r="X170" s="134" t="s">
        <v>812</v>
      </c>
    </row>
    <row r="171" spans="1:24" s="12" customFormat="1" ht="36" x14ac:dyDescent="0.25">
      <c r="A171" s="27" t="s">
        <v>3852</v>
      </c>
      <c r="B171" s="26" t="s">
        <v>4508</v>
      </c>
      <c r="C171" s="15" t="s">
        <v>4538</v>
      </c>
      <c r="D171" s="22" t="s">
        <v>4539</v>
      </c>
      <c r="E171" s="15"/>
      <c r="F171" s="23" t="s">
        <v>4529</v>
      </c>
      <c r="G171" s="22" t="s">
        <v>4530</v>
      </c>
      <c r="H171" s="23" t="s">
        <v>4540</v>
      </c>
      <c r="I171" s="19">
        <v>43684</v>
      </c>
      <c r="J171" s="17">
        <v>44142</v>
      </c>
      <c r="K171" s="20">
        <v>4305652.6900000004</v>
      </c>
      <c r="L171" s="19">
        <v>44142</v>
      </c>
      <c r="M171" s="21">
        <v>4305652.6900000004</v>
      </c>
      <c r="N171" s="21">
        <v>667252.98</v>
      </c>
      <c r="O171" s="21">
        <v>351571.35</v>
      </c>
      <c r="P171" s="21">
        <v>558618.82999999996</v>
      </c>
      <c r="Q171" s="87" t="s">
        <v>80</v>
      </c>
      <c r="R171" s="54" t="s">
        <v>7029</v>
      </c>
      <c r="S171" s="53" t="s">
        <v>5268</v>
      </c>
      <c r="T171" s="83">
        <v>0.8702591987278937</v>
      </c>
      <c r="U171" s="83">
        <v>8.1653439167663086E-2</v>
      </c>
      <c r="V171" s="48" t="s">
        <v>99</v>
      </c>
      <c r="W171" s="47"/>
      <c r="X171" s="134" t="s">
        <v>812</v>
      </c>
    </row>
    <row r="172" spans="1:24" s="12" customFormat="1" ht="36" x14ac:dyDescent="0.25">
      <c r="A172" s="27" t="s">
        <v>3852</v>
      </c>
      <c r="B172" s="26" t="s">
        <v>4099</v>
      </c>
      <c r="C172" s="15" t="s">
        <v>1990</v>
      </c>
      <c r="D172" s="22" t="s">
        <v>4124</v>
      </c>
      <c r="E172" s="15" t="s">
        <v>920</v>
      </c>
      <c r="F172" s="23" t="s">
        <v>4133</v>
      </c>
      <c r="G172" s="22" t="s">
        <v>4134</v>
      </c>
      <c r="H172" s="23" t="s">
        <v>671</v>
      </c>
      <c r="I172" s="19">
        <v>43901</v>
      </c>
      <c r="J172" s="17">
        <v>44266</v>
      </c>
      <c r="K172" s="20">
        <v>4277303.28</v>
      </c>
      <c r="L172" s="19">
        <v>44266</v>
      </c>
      <c r="M172" s="21">
        <v>4277303.28</v>
      </c>
      <c r="N172" s="21">
        <v>185331.17</v>
      </c>
      <c r="O172" s="21"/>
      <c r="P172" s="21"/>
      <c r="Q172" s="87" t="s">
        <v>264</v>
      </c>
      <c r="R172" s="54" t="s">
        <v>7029</v>
      </c>
      <c r="S172" s="53" t="s">
        <v>7025</v>
      </c>
      <c r="T172" s="83">
        <v>1</v>
      </c>
      <c r="U172" s="83">
        <v>0</v>
      </c>
      <c r="V172" s="48" t="s">
        <v>99</v>
      </c>
      <c r="W172" s="47"/>
      <c r="X172" s="134" t="s">
        <v>812</v>
      </c>
    </row>
    <row r="173" spans="1:24" s="12" customFormat="1" ht="36" x14ac:dyDescent="0.25">
      <c r="A173" s="121" t="s">
        <v>3852</v>
      </c>
      <c r="B173" s="122" t="s">
        <v>5474</v>
      </c>
      <c r="C173" s="123"/>
      <c r="D173" s="106" t="s">
        <v>5475</v>
      </c>
      <c r="E173" s="127"/>
      <c r="F173" s="127" t="s">
        <v>5476</v>
      </c>
      <c r="G173" s="106" t="s">
        <v>3777</v>
      </c>
      <c r="H173" s="102" t="s">
        <v>5477</v>
      </c>
      <c r="I173" s="103" t="s">
        <v>5478</v>
      </c>
      <c r="J173" s="17">
        <v>41647</v>
      </c>
      <c r="K173" s="109">
        <v>2861707.41</v>
      </c>
      <c r="L173" s="105">
        <v>41647</v>
      </c>
      <c r="M173" s="128">
        <v>4275688.3900000006</v>
      </c>
      <c r="N173" s="110"/>
      <c r="O173" s="109"/>
      <c r="P173" s="109">
        <v>3683719.76</v>
      </c>
      <c r="Q173" s="130" t="s">
        <v>6969</v>
      </c>
      <c r="R173" s="145" t="s">
        <v>6968</v>
      </c>
      <c r="S173" s="111" t="s">
        <v>5279</v>
      </c>
      <c r="T173" s="83"/>
      <c r="U173" s="83"/>
      <c r="V173" s="48"/>
      <c r="W173" s="48"/>
      <c r="X173" s="134" t="s">
        <v>812</v>
      </c>
    </row>
    <row r="174" spans="1:24" s="12" customFormat="1" ht="36" x14ac:dyDescent="0.25">
      <c r="A174" s="119" t="s">
        <v>3852</v>
      </c>
      <c r="B174" s="26" t="s">
        <v>4099</v>
      </c>
      <c r="C174" s="123" t="s">
        <v>5566</v>
      </c>
      <c r="D174" s="124" t="s">
        <v>5567</v>
      </c>
      <c r="E174" s="126" t="s">
        <v>70</v>
      </c>
      <c r="F174" s="125" t="s">
        <v>2593</v>
      </c>
      <c r="G174" s="126" t="s">
        <v>5568</v>
      </c>
      <c r="H174" s="104" t="s">
        <v>5569</v>
      </c>
      <c r="I174" s="105">
        <v>42292</v>
      </c>
      <c r="J174" s="17">
        <v>42772</v>
      </c>
      <c r="K174" s="128">
        <v>3935501.91</v>
      </c>
      <c r="L174" s="105">
        <v>42772</v>
      </c>
      <c r="M174" s="128">
        <v>4260389.8900000006</v>
      </c>
      <c r="N174" s="128">
        <v>3847765.8</v>
      </c>
      <c r="O174" s="128"/>
      <c r="P174" s="128">
        <v>0</v>
      </c>
      <c r="Q174" s="129" t="s">
        <v>6984</v>
      </c>
      <c r="R174" s="145" t="s">
        <v>6968</v>
      </c>
      <c r="S174" s="111" t="s">
        <v>5265</v>
      </c>
      <c r="T174" s="83"/>
      <c r="U174" s="83"/>
      <c r="V174" s="48"/>
      <c r="W174" s="48"/>
      <c r="X174" s="134" t="s">
        <v>812</v>
      </c>
    </row>
    <row r="175" spans="1:24" s="12" customFormat="1" ht="36" x14ac:dyDescent="0.25">
      <c r="A175" s="27" t="s">
        <v>3852</v>
      </c>
      <c r="B175" s="122" t="s">
        <v>5356</v>
      </c>
      <c r="C175" s="15" t="s">
        <v>4911</v>
      </c>
      <c r="D175" s="22" t="s">
        <v>4912</v>
      </c>
      <c r="E175" s="15"/>
      <c r="F175" s="23" t="s">
        <v>4756</v>
      </c>
      <c r="G175" s="22" t="s">
        <v>4913</v>
      </c>
      <c r="H175" s="23" t="s">
        <v>4914</v>
      </c>
      <c r="I175" s="19">
        <v>43684</v>
      </c>
      <c r="J175" s="17">
        <v>43894</v>
      </c>
      <c r="K175" s="20">
        <v>4424699.8499999996</v>
      </c>
      <c r="L175" s="19">
        <v>44494</v>
      </c>
      <c r="M175" s="21">
        <v>4259808.58</v>
      </c>
      <c r="N175" s="21">
        <v>3681320.39</v>
      </c>
      <c r="O175" s="21"/>
      <c r="P175" s="21"/>
      <c r="Q175" s="87" t="s">
        <v>65</v>
      </c>
      <c r="R175" s="54" t="s">
        <v>7029</v>
      </c>
      <c r="S175" s="53" t="s">
        <v>5272</v>
      </c>
      <c r="T175" s="83">
        <v>1</v>
      </c>
      <c r="U175" s="83">
        <v>0</v>
      </c>
      <c r="V175" s="48" t="s">
        <v>99</v>
      </c>
      <c r="W175" s="47"/>
      <c r="X175" s="134" t="s">
        <v>812</v>
      </c>
    </row>
    <row r="176" spans="1:24" s="12" customFormat="1" ht="36" x14ac:dyDescent="0.25">
      <c r="A176" s="119" t="s">
        <v>3852</v>
      </c>
      <c r="B176" s="26" t="s">
        <v>4099</v>
      </c>
      <c r="C176" s="123" t="s">
        <v>5562</v>
      </c>
      <c r="D176" s="124" t="s">
        <v>5563</v>
      </c>
      <c r="E176" s="126" t="s">
        <v>812</v>
      </c>
      <c r="F176" s="125" t="s">
        <v>4108</v>
      </c>
      <c r="G176" s="126" t="s">
        <v>5564</v>
      </c>
      <c r="H176" s="104" t="s">
        <v>5565</v>
      </c>
      <c r="I176" s="105">
        <v>42209</v>
      </c>
      <c r="J176" s="17">
        <v>42689</v>
      </c>
      <c r="K176" s="128">
        <v>3929117.26</v>
      </c>
      <c r="L176" s="105">
        <v>42689</v>
      </c>
      <c r="M176" s="128">
        <v>3929117.26</v>
      </c>
      <c r="N176" s="128">
        <v>663904.73</v>
      </c>
      <c r="O176" s="128">
        <v>38497.089999999997</v>
      </c>
      <c r="P176" s="128">
        <v>663904.73</v>
      </c>
      <c r="Q176" s="129" t="s">
        <v>6981</v>
      </c>
      <c r="R176" s="145" t="s">
        <v>6968</v>
      </c>
      <c r="S176" s="111" t="s">
        <v>5265</v>
      </c>
      <c r="T176" s="83"/>
      <c r="U176" s="83"/>
      <c r="V176" s="48"/>
      <c r="W176" s="48"/>
      <c r="X176" s="134" t="s">
        <v>812</v>
      </c>
    </row>
    <row r="177" spans="1:24" s="12" customFormat="1" ht="36" x14ac:dyDescent="0.25">
      <c r="A177" s="121" t="s">
        <v>3852</v>
      </c>
      <c r="B177" s="106" t="s">
        <v>4936</v>
      </c>
      <c r="C177" s="123"/>
      <c r="D177" s="106" t="s">
        <v>5463</v>
      </c>
      <c r="E177" s="127"/>
      <c r="F177" s="127" t="s">
        <v>5464</v>
      </c>
      <c r="G177" s="106" t="s">
        <v>5465</v>
      </c>
      <c r="H177" s="102" t="s">
        <v>5466</v>
      </c>
      <c r="I177" s="103">
        <v>41613</v>
      </c>
      <c r="J177" s="17">
        <v>41853</v>
      </c>
      <c r="K177" s="109">
        <v>3841105.4</v>
      </c>
      <c r="L177" s="105">
        <v>41853</v>
      </c>
      <c r="M177" s="128">
        <v>3841105.4</v>
      </c>
      <c r="N177" s="110"/>
      <c r="O177" s="109"/>
      <c r="P177" s="109">
        <v>908924.2</v>
      </c>
      <c r="Q177" s="130" t="s">
        <v>6969</v>
      </c>
      <c r="R177" s="145" t="s">
        <v>6968</v>
      </c>
      <c r="S177" s="111" t="s">
        <v>5284</v>
      </c>
      <c r="T177" s="83"/>
      <c r="U177" s="83"/>
      <c r="V177" s="48"/>
      <c r="W177" s="48"/>
      <c r="X177" s="134" t="s">
        <v>812</v>
      </c>
    </row>
    <row r="178" spans="1:24" s="12" customFormat="1" ht="36" x14ac:dyDescent="0.25">
      <c r="A178" s="27" t="s">
        <v>3852</v>
      </c>
      <c r="B178" s="26" t="s">
        <v>4362</v>
      </c>
      <c r="C178" s="15" t="s">
        <v>4386</v>
      </c>
      <c r="D178" s="22" t="s">
        <v>4387</v>
      </c>
      <c r="E178" s="15"/>
      <c r="F178" s="23"/>
      <c r="G178" s="22" t="s">
        <v>4373</v>
      </c>
      <c r="H178" s="23" t="s">
        <v>134</v>
      </c>
      <c r="I178" s="19">
        <v>43752</v>
      </c>
      <c r="J178" s="17">
        <v>44202</v>
      </c>
      <c r="K178" s="20">
        <v>3200000</v>
      </c>
      <c r="L178" s="19">
        <v>44502</v>
      </c>
      <c r="M178" s="21">
        <v>3793554.81</v>
      </c>
      <c r="N178" s="21">
        <v>1784927.52</v>
      </c>
      <c r="O178" s="21"/>
      <c r="P178" s="21">
        <v>1873365.14</v>
      </c>
      <c r="Q178" s="87" t="s">
        <v>1009</v>
      </c>
      <c r="R178" s="54" t="s">
        <v>7029</v>
      </c>
      <c r="S178" s="53" t="s">
        <v>5283</v>
      </c>
      <c r="T178" s="83">
        <v>0.50617159001849243</v>
      </c>
      <c r="U178" s="83">
        <v>0</v>
      </c>
      <c r="V178" s="48" t="s">
        <v>99</v>
      </c>
      <c r="W178" s="47"/>
      <c r="X178" s="134" t="s">
        <v>812</v>
      </c>
    </row>
    <row r="179" spans="1:24" s="12" customFormat="1" ht="48" x14ac:dyDescent="0.25">
      <c r="A179" s="27" t="s">
        <v>3852</v>
      </c>
      <c r="B179" s="122" t="s">
        <v>5356</v>
      </c>
      <c r="C179" s="15" t="s">
        <v>4924</v>
      </c>
      <c r="D179" s="22" t="s">
        <v>4925</v>
      </c>
      <c r="E179" s="15"/>
      <c r="F179" s="23" t="s">
        <v>4926</v>
      </c>
      <c r="G179" s="22" t="s">
        <v>4927</v>
      </c>
      <c r="H179" s="23" t="s">
        <v>4928</v>
      </c>
      <c r="I179" s="19">
        <v>43508</v>
      </c>
      <c r="J179" s="17">
        <v>43808</v>
      </c>
      <c r="K179" s="20">
        <v>3730807</v>
      </c>
      <c r="L179" s="19">
        <v>43808</v>
      </c>
      <c r="M179" s="21">
        <v>3730807</v>
      </c>
      <c r="N179" s="21">
        <v>1628862.88</v>
      </c>
      <c r="O179" s="21"/>
      <c r="P179" s="21"/>
      <c r="Q179" s="87" t="s">
        <v>65</v>
      </c>
      <c r="R179" s="54" t="s">
        <v>7029</v>
      </c>
      <c r="S179" s="53" t="s">
        <v>5272</v>
      </c>
      <c r="T179" s="83">
        <v>1</v>
      </c>
      <c r="U179" s="83">
        <v>0</v>
      </c>
      <c r="V179" s="48" t="s">
        <v>99</v>
      </c>
      <c r="W179" s="47"/>
      <c r="X179" s="134" t="s">
        <v>812</v>
      </c>
    </row>
    <row r="180" spans="1:24" s="12" customFormat="1" ht="48" x14ac:dyDescent="0.25">
      <c r="A180" s="119" t="s">
        <v>3852</v>
      </c>
      <c r="B180" s="26" t="s">
        <v>4099</v>
      </c>
      <c r="C180" s="123" t="s">
        <v>5542</v>
      </c>
      <c r="D180" s="124" t="s">
        <v>5547</v>
      </c>
      <c r="E180" s="126" t="s">
        <v>70</v>
      </c>
      <c r="F180" s="125" t="s">
        <v>4100</v>
      </c>
      <c r="G180" s="126" t="s">
        <v>5548</v>
      </c>
      <c r="H180" s="104" t="s">
        <v>5549</v>
      </c>
      <c r="I180" s="105">
        <v>41921</v>
      </c>
      <c r="J180" s="17">
        <v>42401</v>
      </c>
      <c r="K180" s="128">
        <v>3419934.57</v>
      </c>
      <c r="L180" s="105">
        <v>42401</v>
      </c>
      <c r="M180" s="128">
        <v>3522971.84</v>
      </c>
      <c r="N180" s="128"/>
      <c r="O180" s="128"/>
      <c r="P180" s="128">
        <v>0</v>
      </c>
      <c r="Q180" s="129" t="s">
        <v>6982</v>
      </c>
      <c r="R180" s="145" t="s">
        <v>6968</v>
      </c>
      <c r="S180" s="111" t="s">
        <v>5265</v>
      </c>
      <c r="T180" s="83"/>
      <c r="U180" s="83"/>
      <c r="V180" s="48"/>
      <c r="W180" s="48"/>
      <c r="X180" s="134" t="s">
        <v>812</v>
      </c>
    </row>
    <row r="181" spans="1:24" s="12" customFormat="1" ht="48" x14ac:dyDescent="0.25">
      <c r="A181" s="119" t="s">
        <v>3852</v>
      </c>
      <c r="B181" s="122" t="s">
        <v>5523</v>
      </c>
      <c r="C181" s="123" t="s">
        <v>5524</v>
      </c>
      <c r="D181" s="124" t="s">
        <v>5525</v>
      </c>
      <c r="E181" s="126" t="s">
        <v>4073</v>
      </c>
      <c r="F181" s="125" t="s">
        <v>2720</v>
      </c>
      <c r="G181" s="126" t="s">
        <v>2721</v>
      </c>
      <c r="H181" s="104" t="s">
        <v>4309</v>
      </c>
      <c r="I181" s="105">
        <v>41438</v>
      </c>
      <c r="J181" s="17">
        <v>41803</v>
      </c>
      <c r="K181" s="128">
        <v>3501084.24</v>
      </c>
      <c r="L181" s="105">
        <v>41803</v>
      </c>
      <c r="M181" s="128">
        <v>3501084.24</v>
      </c>
      <c r="N181" s="128">
        <v>0</v>
      </c>
      <c r="O181" s="128">
        <v>0</v>
      </c>
      <c r="P181" s="128">
        <v>3607785.91</v>
      </c>
      <c r="Q181" s="129" t="s">
        <v>6979</v>
      </c>
      <c r="R181" s="145" t="s">
        <v>6968</v>
      </c>
      <c r="S181" s="111" t="s">
        <v>5281</v>
      </c>
      <c r="T181" s="83"/>
      <c r="U181" s="83"/>
      <c r="V181" s="48"/>
      <c r="W181" s="48"/>
      <c r="X181" s="134" t="s">
        <v>812</v>
      </c>
    </row>
    <row r="182" spans="1:24" s="12" customFormat="1" ht="48" x14ac:dyDescent="0.25">
      <c r="A182" s="27" t="s">
        <v>3852</v>
      </c>
      <c r="B182" s="26" t="s">
        <v>3982</v>
      </c>
      <c r="C182" s="15" t="s">
        <v>3987</v>
      </c>
      <c r="D182" s="22" t="s">
        <v>3988</v>
      </c>
      <c r="E182" s="15" t="s">
        <v>542</v>
      </c>
      <c r="F182" s="23" t="s">
        <v>3989</v>
      </c>
      <c r="G182" s="22" t="s">
        <v>3990</v>
      </c>
      <c r="H182" s="23"/>
      <c r="I182" s="19">
        <v>43705</v>
      </c>
      <c r="J182" s="17">
        <v>44065</v>
      </c>
      <c r="K182" s="20">
        <v>3498682</v>
      </c>
      <c r="L182" s="19">
        <v>44065</v>
      </c>
      <c r="M182" s="21">
        <v>3498682</v>
      </c>
      <c r="N182" s="21">
        <v>440705.54</v>
      </c>
      <c r="O182" s="21">
        <v>440705.54</v>
      </c>
      <c r="P182" s="21">
        <v>1357713.98</v>
      </c>
      <c r="Q182" s="87" t="s">
        <v>80</v>
      </c>
      <c r="R182" s="54" t="s">
        <v>7029</v>
      </c>
      <c r="S182" s="53" t="s">
        <v>5264</v>
      </c>
      <c r="T182" s="83">
        <v>0.61193558602925335</v>
      </c>
      <c r="U182" s="83">
        <v>0.12596330275229356</v>
      </c>
      <c r="V182" s="48" t="s">
        <v>99</v>
      </c>
      <c r="W182" s="47"/>
      <c r="X182" s="134" t="s">
        <v>812</v>
      </c>
    </row>
    <row r="183" spans="1:24" s="12" customFormat="1" ht="48" x14ac:dyDescent="0.25">
      <c r="A183" s="119" t="s">
        <v>3852</v>
      </c>
      <c r="B183" s="122" t="s">
        <v>5356</v>
      </c>
      <c r="C183" s="123" t="s">
        <v>5373</v>
      </c>
      <c r="D183" s="124" t="s">
        <v>5374</v>
      </c>
      <c r="E183" s="126"/>
      <c r="F183" s="125" t="s">
        <v>4712</v>
      </c>
      <c r="G183" s="126" t="s">
        <v>5371</v>
      </c>
      <c r="H183" s="104" t="s">
        <v>5375</v>
      </c>
      <c r="I183" s="105">
        <v>41554</v>
      </c>
      <c r="J183" s="17">
        <v>41854</v>
      </c>
      <c r="K183" s="110">
        <v>3478183.98</v>
      </c>
      <c r="L183" s="105">
        <v>41854</v>
      </c>
      <c r="M183" s="128">
        <v>3478183.98</v>
      </c>
      <c r="N183" s="110">
        <v>94427.54</v>
      </c>
      <c r="O183" s="110"/>
      <c r="P183" s="110">
        <v>1533337.9</v>
      </c>
      <c r="Q183" s="129" t="s">
        <v>839</v>
      </c>
      <c r="R183" s="145" t="s">
        <v>6968</v>
      </c>
      <c r="S183" s="111" t="s">
        <v>5264</v>
      </c>
      <c r="T183" s="83"/>
      <c r="U183" s="83"/>
      <c r="V183" s="48"/>
      <c r="W183" s="48"/>
      <c r="X183" s="134" t="s">
        <v>812</v>
      </c>
    </row>
    <row r="184" spans="1:24" s="12" customFormat="1" ht="60" x14ac:dyDescent="0.25">
      <c r="A184" s="27" t="s">
        <v>3852</v>
      </c>
      <c r="B184" s="26" t="s">
        <v>4508</v>
      </c>
      <c r="C184" s="15" t="s">
        <v>4533</v>
      </c>
      <c r="D184" s="22" t="s">
        <v>4534</v>
      </c>
      <c r="E184" s="15"/>
      <c r="F184" s="23" t="s">
        <v>4535</v>
      </c>
      <c r="G184" s="22" t="s">
        <v>4536</v>
      </c>
      <c r="H184" s="23" t="s">
        <v>4537</v>
      </c>
      <c r="I184" s="19">
        <v>43613</v>
      </c>
      <c r="J184" s="17">
        <v>43978</v>
      </c>
      <c r="K184" s="20">
        <v>3449847.12</v>
      </c>
      <c r="L184" s="19">
        <v>43978</v>
      </c>
      <c r="M184" s="21">
        <v>3449847.12</v>
      </c>
      <c r="N184" s="21">
        <v>2359014.5699999998</v>
      </c>
      <c r="O184" s="21">
        <v>0</v>
      </c>
      <c r="P184" s="21">
        <v>2359014.5699999998</v>
      </c>
      <c r="Q184" s="87" t="s">
        <v>80</v>
      </c>
      <c r="R184" s="54" t="s">
        <v>7029</v>
      </c>
      <c r="S184" s="53" t="s">
        <v>5268</v>
      </c>
      <c r="T184" s="83">
        <v>0.31619735949342598</v>
      </c>
      <c r="U184" s="83">
        <v>0</v>
      </c>
      <c r="V184" s="48" t="s">
        <v>99</v>
      </c>
      <c r="W184" s="47"/>
      <c r="X184" s="134" t="s">
        <v>812</v>
      </c>
    </row>
    <row r="185" spans="1:24" s="12" customFormat="1" ht="84" x14ac:dyDescent="0.25">
      <c r="A185" s="27" t="s">
        <v>3852</v>
      </c>
      <c r="B185" s="122" t="s">
        <v>5356</v>
      </c>
      <c r="C185" s="15" t="s">
        <v>4895</v>
      </c>
      <c r="D185" s="22" t="s">
        <v>4896</v>
      </c>
      <c r="E185" s="15" t="s">
        <v>4879</v>
      </c>
      <c r="F185" s="23" t="s">
        <v>4698</v>
      </c>
      <c r="G185" s="22" t="s">
        <v>4699</v>
      </c>
      <c r="H185" s="23" t="s">
        <v>4897</v>
      </c>
      <c r="I185" s="19">
        <v>43969</v>
      </c>
      <c r="J185" s="17">
        <v>44334</v>
      </c>
      <c r="K185" s="20">
        <v>3301499.39</v>
      </c>
      <c r="L185" s="19">
        <v>44334</v>
      </c>
      <c r="M185" s="21">
        <v>3301499.39</v>
      </c>
      <c r="N185" s="21">
        <v>388143.7</v>
      </c>
      <c r="O185" s="21"/>
      <c r="P185" s="21"/>
      <c r="Q185" s="87" t="s">
        <v>65</v>
      </c>
      <c r="R185" s="54" t="s">
        <v>7029</v>
      </c>
      <c r="S185" s="53" t="s">
        <v>5272</v>
      </c>
      <c r="T185" s="83">
        <v>1</v>
      </c>
      <c r="U185" s="83">
        <v>0</v>
      </c>
      <c r="V185" s="48" t="s">
        <v>99</v>
      </c>
      <c r="W185" s="47"/>
      <c r="X185" s="134" t="s">
        <v>812</v>
      </c>
    </row>
    <row r="186" spans="1:24" s="12" customFormat="1" ht="48" x14ac:dyDescent="0.25">
      <c r="A186" s="119" t="s">
        <v>3852</v>
      </c>
      <c r="B186" s="122" t="s">
        <v>5356</v>
      </c>
      <c r="C186" s="123" t="s">
        <v>5393</v>
      </c>
      <c r="D186" s="124" t="s">
        <v>5394</v>
      </c>
      <c r="E186" s="126" t="s">
        <v>1796</v>
      </c>
      <c r="F186" s="125" t="s">
        <v>1440</v>
      </c>
      <c r="G186" s="126" t="s">
        <v>4564</v>
      </c>
      <c r="H186" s="104" t="s">
        <v>5395</v>
      </c>
      <c r="I186" s="105">
        <v>42110</v>
      </c>
      <c r="J186" s="17">
        <v>42650</v>
      </c>
      <c r="K186" s="128">
        <v>2676405.2799999998</v>
      </c>
      <c r="L186" s="105">
        <v>42650</v>
      </c>
      <c r="M186" s="128">
        <v>3220657.5999999996</v>
      </c>
      <c r="N186" s="128">
        <v>252676.66</v>
      </c>
      <c r="O186" s="128"/>
      <c r="P186" s="128"/>
      <c r="Q186" s="129" t="s">
        <v>371</v>
      </c>
      <c r="R186" s="145" t="s">
        <v>6968</v>
      </c>
      <c r="S186" s="111" t="s">
        <v>5264</v>
      </c>
      <c r="T186" s="83"/>
      <c r="U186" s="83"/>
      <c r="V186" s="48"/>
      <c r="W186" s="48"/>
      <c r="X186" s="134" t="s">
        <v>812</v>
      </c>
    </row>
    <row r="187" spans="1:24" s="12" customFormat="1" ht="48" x14ac:dyDescent="0.25">
      <c r="A187" s="27" t="s">
        <v>3852</v>
      </c>
      <c r="B187" s="106" t="s">
        <v>4936</v>
      </c>
      <c r="C187" s="15" t="s">
        <v>4957</v>
      </c>
      <c r="D187" s="22" t="s">
        <v>4958</v>
      </c>
      <c r="E187" s="15"/>
      <c r="F187" s="23" t="s">
        <v>1181</v>
      </c>
      <c r="G187" s="22" t="s">
        <v>4959</v>
      </c>
      <c r="H187" s="23" t="s">
        <v>4960</v>
      </c>
      <c r="I187" s="19">
        <v>44151</v>
      </c>
      <c r="J187" s="17">
        <v>44211</v>
      </c>
      <c r="K187" s="20">
        <v>3210472.43</v>
      </c>
      <c r="L187" s="19">
        <v>44211</v>
      </c>
      <c r="M187" s="21">
        <v>3210472.43</v>
      </c>
      <c r="N187" s="21">
        <v>299818.62</v>
      </c>
      <c r="O187" s="21">
        <v>299818.62</v>
      </c>
      <c r="P187" s="21">
        <v>299818.62</v>
      </c>
      <c r="Q187" s="87" t="s">
        <v>264</v>
      </c>
      <c r="R187" s="54" t="s">
        <v>7029</v>
      </c>
      <c r="S187" s="53" t="s">
        <v>5284</v>
      </c>
      <c r="T187" s="83">
        <v>0.90661230503075829</v>
      </c>
      <c r="U187" s="83">
        <v>9.3387694969241639E-2</v>
      </c>
      <c r="V187" s="48" t="s">
        <v>99</v>
      </c>
      <c r="W187" s="47"/>
      <c r="X187" s="134" t="s">
        <v>812</v>
      </c>
    </row>
    <row r="188" spans="1:24" s="12" customFormat="1" ht="48" x14ac:dyDescent="0.25">
      <c r="A188" s="119" t="s">
        <v>3852</v>
      </c>
      <c r="B188" s="26" t="s">
        <v>4099</v>
      </c>
      <c r="C188" s="123" t="s">
        <v>5542</v>
      </c>
      <c r="D188" s="124" t="s">
        <v>5543</v>
      </c>
      <c r="E188" s="126" t="s">
        <v>70</v>
      </c>
      <c r="F188" s="125" t="s">
        <v>5544</v>
      </c>
      <c r="G188" s="126" t="s">
        <v>5545</v>
      </c>
      <c r="H188" s="104" t="s">
        <v>5546</v>
      </c>
      <c r="I188" s="105">
        <v>41913</v>
      </c>
      <c r="J188" s="17">
        <v>42393</v>
      </c>
      <c r="K188" s="128">
        <v>2922155.54</v>
      </c>
      <c r="L188" s="105">
        <v>42393</v>
      </c>
      <c r="M188" s="128">
        <v>3147700.1</v>
      </c>
      <c r="N188" s="128">
        <v>2441229.11</v>
      </c>
      <c r="O188" s="128">
        <v>185409.24</v>
      </c>
      <c r="P188" s="128">
        <v>2441259.1100000003</v>
      </c>
      <c r="Q188" s="129" t="s">
        <v>6981</v>
      </c>
      <c r="R188" s="145" t="s">
        <v>6968</v>
      </c>
      <c r="S188" s="111" t="s">
        <v>5265</v>
      </c>
      <c r="T188" s="83"/>
      <c r="U188" s="83"/>
      <c r="V188" s="48"/>
      <c r="W188" s="48"/>
      <c r="X188" s="134" t="s">
        <v>812</v>
      </c>
    </row>
    <row r="189" spans="1:24" s="12" customFormat="1" ht="60" x14ac:dyDescent="0.25">
      <c r="A189" s="27" t="s">
        <v>3852</v>
      </c>
      <c r="B189" s="26" t="s">
        <v>4099</v>
      </c>
      <c r="C189" s="15" t="s">
        <v>1991</v>
      </c>
      <c r="D189" s="26" t="s">
        <v>4124</v>
      </c>
      <c r="E189" s="25" t="s">
        <v>920</v>
      </c>
      <c r="F189" s="25" t="s">
        <v>3776</v>
      </c>
      <c r="G189" s="38" t="s">
        <v>4131</v>
      </c>
      <c r="H189" s="15" t="s">
        <v>744</v>
      </c>
      <c r="I189" s="19">
        <v>43901</v>
      </c>
      <c r="J189" s="17">
        <v>44266</v>
      </c>
      <c r="K189" s="20">
        <v>3143606.96</v>
      </c>
      <c r="L189" s="19">
        <v>44266</v>
      </c>
      <c r="M189" s="21">
        <v>3143606.96</v>
      </c>
      <c r="N189" s="21">
        <v>461611.33</v>
      </c>
      <c r="O189" s="21"/>
      <c r="P189" s="21"/>
      <c r="Q189" s="112" t="s">
        <v>264</v>
      </c>
      <c r="R189" s="54" t="s">
        <v>7029</v>
      </c>
      <c r="S189" s="53" t="s">
        <v>7025</v>
      </c>
      <c r="T189" s="83">
        <v>1</v>
      </c>
      <c r="U189" s="83">
        <v>0</v>
      </c>
      <c r="V189" s="48" t="s">
        <v>99</v>
      </c>
      <c r="W189" s="47"/>
      <c r="X189" s="134" t="s">
        <v>812</v>
      </c>
    </row>
    <row r="190" spans="1:24" s="12" customFormat="1" ht="48" x14ac:dyDescent="0.25">
      <c r="A190" s="27" t="s">
        <v>3852</v>
      </c>
      <c r="B190" s="26" t="s">
        <v>3953</v>
      </c>
      <c r="C190" s="15" t="s">
        <v>3954</v>
      </c>
      <c r="D190" s="22" t="s">
        <v>3955</v>
      </c>
      <c r="E190" s="15" t="s">
        <v>56</v>
      </c>
      <c r="F190" s="23" t="s">
        <v>3956</v>
      </c>
      <c r="G190" s="22" t="s">
        <v>3957</v>
      </c>
      <c r="H190" s="23" t="s">
        <v>3958</v>
      </c>
      <c r="I190" s="19">
        <v>40714</v>
      </c>
      <c r="J190" s="17">
        <v>40954</v>
      </c>
      <c r="K190" s="20">
        <v>3124553.81</v>
      </c>
      <c r="L190" s="19">
        <v>41794</v>
      </c>
      <c r="M190" s="21">
        <v>3124553.81</v>
      </c>
      <c r="N190" s="21">
        <v>2983625.67</v>
      </c>
      <c r="O190" s="21"/>
      <c r="P190" s="21">
        <v>2983625.67</v>
      </c>
      <c r="Q190" s="87" t="s">
        <v>298</v>
      </c>
      <c r="R190" s="54" t="s">
        <v>7029</v>
      </c>
      <c r="S190" s="53" t="s">
        <v>5280</v>
      </c>
      <c r="T190" s="83">
        <v>4.5103444705917907E-2</v>
      </c>
      <c r="U190" s="83">
        <v>0</v>
      </c>
      <c r="V190" s="48" t="s">
        <v>683</v>
      </c>
      <c r="W190" s="48" t="s">
        <v>812</v>
      </c>
      <c r="X190" s="134" t="s">
        <v>6978</v>
      </c>
    </row>
    <row r="191" spans="1:24" s="12" customFormat="1" ht="48" x14ac:dyDescent="0.25">
      <c r="A191" s="27" t="s">
        <v>3852</v>
      </c>
      <c r="B191" s="26" t="s">
        <v>4099</v>
      </c>
      <c r="C191" s="15" t="s">
        <v>1990</v>
      </c>
      <c r="D191" s="22" t="s">
        <v>4124</v>
      </c>
      <c r="E191" s="15" t="s">
        <v>920</v>
      </c>
      <c r="F191" s="23" t="s">
        <v>2724</v>
      </c>
      <c r="G191" s="22" t="s">
        <v>4138</v>
      </c>
      <c r="H191" s="23" t="s">
        <v>666</v>
      </c>
      <c r="I191" s="19">
        <v>43901</v>
      </c>
      <c r="J191" s="17">
        <v>44266</v>
      </c>
      <c r="K191" s="20">
        <v>3110360.88</v>
      </c>
      <c r="L191" s="19">
        <v>44266</v>
      </c>
      <c r="M191" s="21">
        <v>3110360.88</v>
      </c>
      <c r="N191" s="21"/>
      <c r="O191" s="21"/>
      <c r="P191" s="21"/>
      <c r="Q191" s="87" t="s">
        <v>264</v>
      </c>
      <c r="R191" s="54" t="s">
        <v>7029</v>
      </c>
      <c r="S191" s="53" t="s">
        <v>7025</v>
      </c>
      <c r="T191" s="83">
        <v>1</v>
      </c>
      <c r="U191" s="83">
        <v>0</v>
      </c>
      <c r="V191" s="48" t="s">
        <v>99</v>
      </c>
      <c r="W191" s="47"/>
      <c r="X191" s="134" t="s">
        <v>812</v>
      </c>
    </row>
    <row r="192" spans="1:24" s="12" customFormat="1" ht="84" x14ac:dyDescent="0.25">
      <c r="A192" s="119" t="s">
        <v>3852</v>
      </c>
      <c r="B192" s="122" t="s">
        <v>5331</v>
      </c>
      <c r="C192" s="123" t="s">
        <v>5349</v>
      </c>
      <c r="D192" s="124" t="s">
        <v>5350</v>
      </c>
      <c r="E192" s="126" t="s">
        <v>812</v>
      </c>
      <c r="F192" s="125" t="s">
        <v>3776</v>
      </c>
      <c r="G192" s="126" t="s">
        <v>3777</v>
      </c>
      <c r="H192" s="104" t="s">
        <v>3890</v>
      </c>
      <c r="I192" s="105">
        <v>41844</v>
      </c>
      <c r="J192" s="17">
        <v>42241</v>
      </c>
      <c r="K192" s="110">
        <v>3072543.46</v>
      </c>
      <c r="L192" s="105">
        <v>42241</v>
      </c>
      <c r="M192" s="128">
        <v>3072543.46</v>
      </c>
      <c r="N192" s="110">
        <v>23034.87</v>
      </c>
      <c r="O192" s="110"/>
      <c r="P192" s="110">
        <v>23034.87</v>
      </c>
      <c r="Q192" s="129" t="s">
        <v>6973</v>
      </c>
      <c r="R192" s="145" t="s">
        <v>6968</v>
      </c>
      <c r="S192" s="111" t="s">
        <v>5270</v>
      </c>
      <c r="T192" s="83"/>
      <c r="U192" s="83"/>
      <c r="V192" s="48"/>
      <c r="W192" s="48"/>
      <c r="X192" s="134" t="s">
        <v>812</v>
      </c>
    </row>
    <row r="193" spans="1:24" s="12" customFormat="1" ht="60" x14ac:dyDescent="0.25">
      <c r="A193" s="27" t="s">
        <v>3852</v>
      </c>
      <c r="B193" s="26" t="s">
        <v>4160</v>
      </c>
      <c r="C193" s="15" t="s">
        <v>4192</v>
      </c>
      <c r="D193" s="26" t="s">
        <v>4185</v>
      </c>
      <c r="E193" s="25"/>
      <c r="F193" s="25" t="s">
        <v>4189</v>
      </c>
      <c r="G193" s="38" t="s">
        <v>4193</v>
      </c>
      <c r="H193" s="15" t="s">
        <v>4015</v>
      </c>
      <c r="I193" s="19">
        <v>42534</v>
      </c>
      <c r="J193" s="17">
        <v>42654</v>
      </c>
      <c r="K193" s="20">
        <v>3057573.79</v>
      </c>
      <c r="L193" s="19">
        <v>43014</v>
      </c>
      <c r="M193" s="21">
        <v>3057573.79</v>
      </c>
      <c r="N193" s="21">
        <v>592409.39</v>
      </c>
      <c r="O193" s="21"/>
      <c r="P193" s="21">
        <v>592409.39</v>
      </c>
      <c r="Q193" s="112" t="s">
        <v>4191</v>
      </c>
      <c r="R193" s="54" t="s">
        <v>7029</v>
      </c>
      <c r="S193" s="53" t="s">
        <v>5289</v>
      </c>
      <c r="T193" s="83">
        <v>0.8062485386493321</v>
      </c>
      <c r="U193" s="83">
        <v>0</v>
      </c>
      <c r="V193" s="48" t="s">
        <v>839</v>
      </c>
      <c r="W193" s="48" t="s">
        <v>812</v>
      </c>
      <c r="X193" s="134" t="s">
        <v>6978</v>
      </c>
    </row>
    <row r="194" spans="1:24" s="12" customFormat="1" ht="48" x14ac:dyDescent="0.25">
      <c r="A194" s="27" t="s">
        <v>3852</v>
      </c>
      <c r="B194" s="26" t="s">
        <v>4362</v>
      </c>
      <c r="C194" s="15" t="s">
        <v>4388</v>
      </c>
      <c r="D194" s="22" t="s">
        <v>4389</v>
      </c>
      <c r="E194" s="15"/>
      <c r="F194" s="23"/>
      <c r="G194" s="22" t="s">
        <v>4390</v>
      </c>
      <c r="H194" s="23" t="s">
        <v>671</v>
      </c>
      <c r="I194" s="19">
        <v>44026</v>
      </c>
      <c r="J194" s="17">
        <v>44266</v>
      </c>
      <c r="K194" s="20">
        <v>2490000</v>
      </c>
      <c r="L194" s="19">
        <v>44631</v>
      </c>
      <c r="M194" s="21">
        <v>2971947.77</v>
      </c>
      <c r="N194" s="21">
        <v>1155252.73</v>
      </c>
      <c r="O194" s="21"/>
      <c r="P194" s="21">
        <v>1658379.99</v>
      </c>
      <c r="Q194" s="87" t="s">
        <v>1009</v>
      </c>
      <c r="R194" s="54" t="s">
        <v>7029</v>
      </c>
      <c r="S194" s="53" t="s">
        <v>5277</v>
      </c>
      <c r="T194" s="83">
        <v>0.44198885096826585</v>
      </c>
      <c r="U194" s="83">
        <v>0</v>
      </c>
      <c r="V194" s="48" t="s">
        <v>99</v>
      </c>
      <c r="W194" s="47"/>
      <c r="X194" s="134" t="s">
        <v>812</v>
      </c>
    </row>
    <row r="195" spans="1:24" s="12" customFormat="1" ht="60" x14ac:dyDescent="0.25">
      <c r="A195" s="27" t="s">
        <v>3852</v>
      </c>
      <c r="B195" s="122" t="s">
        <v>5356</v>
      </c>
      <c r="C195" s="15" t="s">
        <v>4557</v>
      </c>
      <c r="D195" s="22" t="s">
        <v>4558</v>
      </c>
      <c r="E195" s="15" t="s">
        <v>4560</v>
      </c>
      <c r="F195" s="23" t="s">
        <v>1037</v>
      </c>
      <c r="G195" s="22" t="s">
        <v>4561</v>
      </c>
      <c r="H195" s="23" t="s">
        <v>4562</v>
      </c>
      <c r="I195" s="19">
        <v>43902</v>
      </c>
      <c r="J195" s="17">
        <v>44052</v>
      </c>
      <c r="K195" s="20">
        <v>2852980.47</v>
      </c>
      <c r="L195" s="19">
        <v>44052</v>
      </c>
      <c r="M195" s="21">
        <v>2852980.47</v>
      </c>
      <c r="N195" s="21">
        <v>126621.3</v>
      </c>
      <c r="O195" s="21"/>
      <c r="P195" s="21"/>
      <c r="Q195" s="87" t="s">
        <v>65</v>
      </c>
      <c r="R195" s="54" t="s">
        <v>7029</v>
      </c>
      <c r="S195" s="53" t="s">
        <v>5272</v>
      </c>
      <c r="T195" s="83">
        <v>1</v>
      </c>
      <c r="U195" s="83">
        <v>0</v>
      </c>
      <c r="V195" s="48" t="s">
        <v>99</v>
      </c>
      <c r="W195" s="47"/>
      <c r="X195" s="134" t="s">
        <v>812</v>
      </c>
    </row>
    <row r="196" spans="1:24" s="12" customFormat="1" ht="84" x14ac:dyDescent="0.25">
      <c r="A196" s="27" t="s">
        <v>3852</v>
      </c>
      <c r="B196" s="122" t="s">
        <v>5356</v>
      </c>
      <c r="C196" s="15" t="s">
        <v>4743</v>
      </c>
      <c r="D196" s="26" t="s">
        <v>4744</v>
      </c>
      <c r="E196" s="25" t="s">
        <v>4563</v>
      </c>
      <c r="F196" s="25" t="s">
        <v>1037</v>
      </c>
      <c r="G196" s="38" t="s">
        <v>4561</v>
      </c>
      <c r="H196" s="15" t="s">
        <v>4745</v>
      </c>
      <c r="I196" s="19">
        <v>43231</v>
      </c>
      <c r="J196" s="17">
        <v>43471</v>
      </c>
      <c r="K196" s="20">
        <v>2250000</v>
      </c>
      <c r="L196" s="19">
        <v>43985</v>
      </c>
      <c r="M196" s="21">
        <v>2804738.64</v>
      </c>
      <c r="N196" s="21">
        <v>1752271.94</v>
      </c>
      <c r="O196" s="21"/>
      <c r="P196" s="21"/>
      <c r="Q196" s="112" t="s">
        <v>371</v>
      </c>
      <c r="R196" s="54" t="s">
        <v>7029</v>
      </c>
      <c r="S196" s="53" t="s">
        <v>5264</v>
      </c>
      <c r="T196" s="83">
        <v>1</v>
      </c>
      <c r="U196" s="83">
        <v>0</v>
      </c>
      <c r="V196" s="48" t="s">
        <v>82</v>
      </c>
      <c r="W196" s="47"/>
      <c r="X196" s="134" t="s">
        <v>812</v>
      </c>
    </row>
    <row r="197" spans="1:24" s="12" customFormat="1" ht="60" x14ac:dyDescent="0.25">
      <c r="A197" s="27" t="s">
        <v>3852</v>
      </c>
      <c r="B197" s="26" t="s">
        <v>4282</v>
      </c>
      <c r="C197" s="15" t="s">
        <v>4315</v>
      </c>
      <c r="D197" s="22" t="s">
        <v>4316</v>
      </c>
      <c r="E197" s="15" t="s">
        <v>4285</v>
      </c>
      <c r="F197" s="15" t="s">
        <v>4317</v>
      </c>
      <c r="G197" s="22" t="s">
        <v>4318</v>
      </c>
      <c r="H197" s="23" t="s">
        <v>1058</v>
      </c>
      <c r="I197" s="19">
        <v>43408</v>
      </c>
      <c r="J197" s="17">
        <v>44008</v>
      </c>
      <c r="K197" s="20">
        <v>2736925.47</v>
      </c>
      <c r="L197" s="19">
        <v>44368</v>
      </c>
      <c r="M197" s="21">
        <v>2736925.47</v>
      </c>
      <c r="N197" s="21">
        <v>130489.35</v>
      </c>
      <c r="O197" s="21"/>
      <c r="P197" s="21">
        <v>130489.35</v>
      </c>
      <c r="Q197" s="87" t="s">
        <v>839</v>
      </c>
      <c r="R197" s="54" t="s">
        <v>7029</v>
      </c>
      <c r="S197" s="53" t="s">
        <v>5263</v>
      </c>
      <c r="T197" s="83">
        <v>0.95232265129967164</v>
      </c>
      <c r="U197" s="83">
        <v>0</v>
      </c>
      <c r="V197" s="48" t="s">
        <v>839</v>
      </c>
      <c r="W197" s="48" t="s">
        <v>812</v>
      </c>
      <c r="X197" s="134" t="s">
        <v>6978</v>
      </c>
    </row>
    <row r="198" spans="1:24" s="12" customFormat="1" ht="48" x14ac:dyDescent="0.25">
      <c r="A198" s="27" t="s">
        <v>3852</v>
      </c>
      <c r="B198" s="122" t="s">
        <v>5474</v>
      </c>
      <c r="C198" s="15" t="s">
        <v>4152</v>
      </c>
      <c r="D198" s="22" t="s">
        <v>4153</v>
      </c>
      <c r="E198" s="15"/>
      <c r="F198" s="23" t="s">
        <v>3702</v>
      </c>
      <c r="G198" s="22" t="s">
        <v>3703</v>
      </c>
      <c r="H198" s="23" t="s">
        <v>4154</v>
      </c>
      <c r="I198" s="19">
        <v>41519</v>
      </c>
      <c r="J198" s="17">
        <v>41699</v>
      </c>
      <c r="K198" s="20">
        <v>2241693.06</v>
      </c>
      <c r="L198" s="19">
        <v>42681</v>
      </c>
      <c r="M198" s="21">
        <v>2733087.65</v>
      </c>
      <c r="N198" s="21">
        <v>1029408.68</v>
      </c>
      <c r="O198" s="21"/>
      <c r="P198" s="21">
        <v>1029408.68</v>
      </c>
      <c r="Q198" s="87" t="s">
        <v>356</v>
      </c>
      <c r="R198" s="54" t="s">
        <v>7029</v>
      </c>
      <c r="S198" s="53" t="s">
        <v>5279</v>
      </c>
      <c r="T198" s="83">
        <v>0.62335321371782559</v>
      </c>
      <c r="U198" s="83">
        <v>0</v>
      </c>
      <c r="V198" s="48" t="s">
        <v>839</v>
      </c>
      <c r="W198" s="48" t="s">
        <v>812</v>
      </c>
      <c r="X198" s="134" t="s">
        <v>6978</v>
      </c>
    </row>
    <row r="199" spans="1:24" s="12" customFormat="1" ht="48" x14ac:dyDescent="0.25">
      <c r="A199" s="27" t="s">
        <v>3852</v>
      </c>
      <c r="B199" s="26" t="s">
        <v>4362</v>
      </c>
      <c r="C199" s="15" t="s">
        <v>4395</v>
      </c>
      <c r="D199" s="22" t="s">
        <v>4396</v>
      </c>
      <c r="E199" s="15"/>
      <c r="F199" s="23"/>
      <c r="G199" s="22" t="s">
        <v>4397</v>
      </c>
      <c r="H199" s="23" t="s">
        <v>147</v>
      </c>
      <c r="I199" s="19">
        <v>43889</v>
      </c>
      <c r="J199" s="17">
        <v>44339</v>
      </c>
      <c r="K199" s="20">
        <v>2250000</v>
      </c>
      <c r="L199" s="19">
        <v>44489</v>
      </c>
      <c r="M199" s="21">
        <v>2723397.9</v>
      </c>
      <c r="N199" s="21">
        <v>1556273.52</v>
      </c>
      <c r="O199" s="21"/>
      <c r="P199" s="21">
        <v>1556273.52</v>
      </c>
      <c r="Q199" s="87" t="s">
        <v>1009</v>
      </c>
      <c r="R199" s="54" t="s">
        <v>7029</v>
      </c>
      <c r="S199" s="53" t="s">
        <v>5283</v>
      </c>
      <c r="T199" s="83">
        <v>0.42855448335331386</v>
      </c>
      <c r="U199" s="83">
        <v>0</v>
      </c>
      <c r="V199" s="48" t="s">
        <v>99</v>
      </c>
      <c r="W199" s="47"/>
      <c r="X199" s="134" t="s">
        <v>812</v>
      </c>
    </row>
    <row r="200" spans="1:24" s="12" customFormat="1" ht="60" x14ac:dyDescent="0.25">
      <c r="A200" s="27" t="s">
        <v>3852</v>
      </c>
      <c r="B200" s="26" t="s">
        <v>4099</v>
      </c>
      <c r="C200" s="15" t="s">
        <v>4123</v>
      </c>
      <c r="D200" s="22" t="s">
        <v>4124</v>
      </c>
      <c r="E200" s="15" t="s">
        <v>920</v>
      </c>
      <c r="F200" s="23" t="s">
        <v>3840</v>
      </c>
      <c r="G200" s="22" t="s">
        <v>4129</v>
      </c>
      <c r="H200" s="23" t="s">
        <v>1018</v>
      </c>
      <c r="I200" s="19">
        <v>43901</v>
      </c>
      <c r="J200" s="17">
        <v>44266</v>
      </c>
      <c r="K200" s="20">
        <v>2683605.75</v>
      </c>
      <c r="L200" s="19">
        <v>44266</v>
      </c>
      <c r="M200" s="21">
        <v>2683605.75</v>
      </c>
      <c r="N200" s="21">
        <v>112760.37</v>
      </c>
      <c r="O200" s="21"/>
      <c r="P200" s="21"/>
      <c r="Q200" s="87" t="s">
        <v>264</v>
      </c>
      <c r="R200" s="54" t="s">
        <v>7029</v>
      </c>
      <c r="S200" s="53" t="s">
        <v>7025</v>
      </c>
      <c r="T200" s="83">
        <v>1</v>
      </c>
      <c r="U200" s="83">
        <v>0</v>
      </c>
      <c r="V200" s="48" t="s">
        <v>99</v>
      </c>
      <c r="W200" s="47"/>
      <c r="X200" s="134" t="s">
        <v>812</v>
      </c>
    </row>
    <row r="201" spans="1:24" s="12" customFormat="1" ht="48" x14ac:dyDescent="0.25">
      <c r="A201" s="27" t="s">
        <v>3852</v>
      </c>
      <c r="B201" s="26" t="s">
        <v>4003</v>
      </c>
      <c r="C201" s="15" t="s">
        <v>4056</v>
      </c>
      <c r="D201" s="22" t="s">
        <v>4057</v>
      </c>
      <c r="E201" s="15"/>
      <c r="F201" s="23" t="s">
        <v>3668</v>
      </c>
      <c r="G201" s="22" t="s">
        <v>4058</v>
      </c>
      <c r="H201" s="23" t="s">
        <v>4059</v>
      </c>
      <c r="I201" s="19">
        <v>41085</v>
      </c>
      <c r="J201" s="17">
        <v>41265</v>
      </c>
      <c r="K201" s="20">
        <v>2657302.29</v>
      </c>
      <c r="L201" s="19">
        <v>41265</v>
      </c>
      <c r="M201" s="21">
        <v>2657302.29</v>
      </c>
      <c r="N201" s="21">
        <v>2258706.94</v>
      </c>
      <c r="O201" s="21"/>
      <c r="P201" s="21">
        <v>2125746.48</v>
      </c>
      <c r="Q201" s="87" t="s">
        <v>298</v>
      </c>
      <c r="R201" s="54" t="s">
        <v>7029</v>
      </c>
      <c r="S201" s="53" t="s">
        <v>5277</v>
      </c>
      <c r="T201" s="83">
        <v>0.20003588300825198</v>
      </c>
      <c r="U201" s="83">
        <v>0</v>
      </c>
      <c r="V201" s="48" t="s">
        <v>683</v>
      </c>
      <c r="W201" s="48" t="s">
        <v>812</v>
      </c>
      <c r="X201" s="134" t="s">
        <v>6978</v>
      </c>
    </row>
    <row r="202" spans="1:24" s="12" customFormat="1" ht="36" x14ac:dyDescent="0.25">
      <c r="A202" s="119" t="s">
        <v>3852</v>
      </c>
      <c r="B202" s="122" t="s">
        <v>5356</v>
      </c>
      <c r="C202" s="123" t="s">
        <v>5446</v>
      </c>
      <c r="D202" s="124" t="s">
        <v>5447</v>
      </c>
      <c r="E202" s="126"/>
      <c r="F202" s="125" t="s">
        <v>4756</v>
      </c>
      <c r="G202" s="126" t="s">
        <v>4757</v>
      </c>
      <c r="H202" s="104" t="s">
        <v>5448</v>
      </c>
      <c r="I202" s="105">
        <v>42858</v>
      </c>
      <c r="J202" s="17">
        <v>42978</v>
      </c>
      <c r="K202" s="128">
        <v>2595002.13</v>
      </c>
      <c r="L202" s="105">
        <v>42978</v>
      </c>
      <c r="M202" s="128">
        <v>2595002.13</v>
      </c>
      <c r="N202" s="128">
        <v>1950182.67</v>
      </c>
      <c r="O202" s="128"/>
      <c r="P202" s="128"/>
      <c r="Q202" s="129" t="s">
        <v>371</v>
      </c>
      <c r="R202" s="145" t="s">
        <v>6968</v>
      </c>
      <c r="S202" s="111" t="s">
        <v>5264</v>
      </c>
      <c r="T202" s="83"/>
      <c r="U202" s="83"/>
      <c r="V202" s="48"/>
      <c r="W202" s="48"/>
      <c r="X202" s="134" t="s">
        <v>812</v>
      </c>
    </row>
    <row r="203" spans="1:24" s="12" customFormat="1" ht="36" x14ac:dyDescent="0.25">
      <c r="A203" s="27" t="s">
        <v>3852</v>
      </c>
      <c r="B203" s="122" t="s">
        <v>5356</v>
      </c>
      <c r="C203" s="15" t="s">
        <v>4728</v>
      </c>
      <c r="D203" s="22" t="s">
        <v>4729</v>
      </c>
      <c r="E203" s="15"/>
      <c r="F203" s="23" t="s">
        <v>4730</v>
      </c>
      <c r="G203" s="22" t="s">
        <v>4731</v>
      </c>
      <c r="H203" s="23" t="s">
        <v>4732</v>
      </c>
      <c r="I203" s="19">
        <v>43075</v>
      </c>
      <c r="J203" s="17">
        <v>43225</v>
      </c>
      <c r="K203" s="20">
        <v>2156149.44</v>
      </c>
      <c r="L203" s="19">
        <v>43435</v>
      </c>
      <c r="M203" s="21">
        <v>2577443.04</v>
      </c>
      <c r="N203" s="21">
        <v>557003.19999999995</v>
      </c>
      <c r="O203" s="21"/>
      <c r="P203" s="21"/>
      <c r="Q203" s="87" t="s">
        <v>1355</v>
      </c>
      <c r="R203" s="54" t="s">
        <v>7029</v>
      </c>
      <c r="S203" s="53" t="s">
        <v>5264</v>
      </c>
      <c r="T203" s="83">
        <v>1</v>
      </c>
      <c r="U203" s="83">
        <v>0</v>
      </c>
      <c r="V203" s="48" t="s">
        <v>99</v>
      </c>
      <c r="W203" s="47"/>
      <c r="X203" s="134" t="s">
        <v>812</v>
      </c>
    </row>
    <row r="204" spans="1:24" s="12" customFormat="1" ht="60" x14ac:dyDescent="0.25">
      <c r="A204" s="119" t="s">
        <v>3852</v>
      </c>
      <c r="B204" s="122" t="s">
        <v>5356</v>
      </c>
      <c r="C204" s="123" t="s">
        <v>5424</v>
      </c>
      <c r="D204" s="124" t="s">
        <v>5425</v>
      </c>
      <c r="E204" s="126"/>
      <c r="F204" s="125" t="s">
        <v>3695</v>
      </c>
      <c r="G204" s="126" t="s">
        <v>4591</v>
      </c>
      <c r="H204" s="104" t="s">
        <v>5426</v>
      </c>
      <c r="I204" s="105">
        <v>42576</v>
      </c>
      <c r="J204" s="17">
        <v>42756</v>
      </c>
      <c r="K204" s="128">
        <v>2566770.12</v>
      </c>
      <c r="L204" s="105">
        <v>42756</v>
      </c>
      <c r="M204" s="128">
        <v>2566770.12</v>
      </c>
      <c r="N204" s="128">
        <v>154158.5</v>
      </c>
      <c r="O204" s="128"/>
      <c r="P204" s="128"/>
      <c r="Q204" s="129" t="s">
        <v>371</v>
      </c>
      <c r="R204" s="145" t="s">
        <v>6968</v>
      </c>
      <c r="S204" s="111" t="s">
        <v>5264</v>
      </c>
      <c r="T204" s="83"/>
      <c r="U204" s="83"/>
      <c r="V204" s="48"/>
      <c r="W204" s="48"/>
      <c r="X204" s="134" t="s">
        <v>812</v>
      </c>
    </row>
    <row r="205" spans="1:24" s="12" customFormat="1" ht="36" x14ac:dyDescent="0.25">
      <c r="A205" s="121" t="s">
        <v>5262</v>
      </c>
      <c r="B205" s="122" t="s">
        <v>5331</v>
      </c>
      <c r="C205" s="123"/>
      <c r="D205" s="106" t="s">
        <v>5339</v>
      </c>
      <c r="E205" s="127" t="s">
        <v>812</v>
      </c>
      <c r="F205" s="127" t="s">
        <v>3781</v>
      </c>
      <c r="G205" s="106" t="s">
        <v>3782</v>
      </c>
      <c r="H205" s="102" t="s">
        <v>5340</v>
      </c>
      <c r="I205" s="103">
        <v>41500</v>
      </c>
      <c r="J205" s="17">
        <v>41620</v>
      </c>
      <c r="K205" s="109">
        <v>2563727.8199999998</v>
      </c>
      <c r="L205" s="105">
        <v>41620</v>
      </c>
      <c r="M205" s="128">
        <v>2563727.8199999998</v>
      </c>
      <c r="N205" s="110"/>
      <c r="O205" s="109"/>
      <c r="P205" s="109">
        <v>832591.56</v>
      </c>
      <c r="Q205" s="130" t="s">
        <v>6969</v>
      </c>
      <c r="R205" s="145" t="s">
        <v>6968</v>
      </c>
      <c r="S205" s="111" t="s">
        <v>5270</v>
      </c>
      <c r="T205" s="83"/>
      <c r="U205" s="83"/>
      <c r="V205" s="48"/>
      <c r="W205" s="48"/>
      <c r="X205" s="134" t="s">
        <v>812</v>
      </c>
    </row>
    <row r="206" spans="1:24" s="12" customFormat="1" ht="36" x14ac:dyDescent="0.25">
      <c r="A206" s="121" t="s">
        <v>3852</v>
      </c>
      <c r="B206" s="26" t="s">
        <v>3999</v>
      </c>
      <c r="C206" s="123"/>
      <c r="D206" s="106" t="s">
        <v>5517</v>
      </c>
      <c r="E206" s="127"/>
      <c r="F206" s="127" t="s">
        <v>4068</v>
      </c>
      <c r="G206" s="106" t="s">
        <v>5518</v>
      </c>
      <c r="H206" s="102" t="s">
        <v>5519</v>
      </c>
      <c r="I206" s="103">
        <v>41757</v>
      </c>
      <c r="J206" s="17">
        <v>42001</v>
      </c>
      <c r="K206" s="109">
        <v>2498055.2599999998</v>
      </c>
      <c r="L206" s="105">
        <v>42001</v>
      </c>
      <c r="M206" s="128">
        <v>2498055.2599999998</v>
      </c>
      <c r="N206" s="110"/>
      <c r="O206" s="109"/>
      <c r="P206" s="109">
        <v>1880731.8</v>
      </c>
      <c r="Q206" s="130" t="s">
        <v>6969</v>
      </c>
      <c r="R206" s="145" t="s">
        <v>6968</v>
      </c>
      <c r="S206" s="111" t="s">
        <v>7025</v>
      </c>
      <c r="T206" s="83"/>
      <c r="U206" s="83"/>
      <c r="V206" s="48"/>
      <c r="W206" s="48"/>
      <c r="X206" s="134" t="s">
        <v>812</v>
      </c>
    </row>
    <row r="207" spans="1:24" s="12" customFormat="1" ht="36" x14ac:dyDescent="0.25">
      <c r="A207" s="27" t="s">
        <v>3852</v>
      </c>
      <c r="B207" s="26" t="s">
        <v>3875</v>
      </c>
      <c r="C207" s="15" t="s">
        <v>3876</v>
      </c>
      <c r="D207" s="22" t="s">
        <v>3877</v>
      </c>
      <c r="E207" s="15"/>
      <c r="F207" s="23" t="s">
        <v>3878</v>
      </c>
      <c r="G207" s="22" t="s">
        <v>3879</v>
      </c>
      <c r="H207" s="23" t="s">
        <v>3880</v>
      </c>
      <c r="I207" s="19">
        <v>41690</v>
      </c>
      <c r="J207" s="17">
        <v>41930</v>
      </c>
      <c r="K207" s="20">
        <v>2097674.9300000002</v>
      </c>
      <c r="L207" s="19">
        <v>43250</v>
      </c>
      <c r="M207" s="21">
        <v>2475269.0700000003</v>
      </c>
      <c r="N207" s="21">
        <v>2281757.73</v>
      </c>
      <c r="O207" s="21"/>
      <c r="P207" s="21"/>
      <c r="Q207" s="87" t="s">
        <v>683</v>
      </c>
      <c r="R207" s="54" t="s">
        <v>7029</v>
      </c>
      <c r="S207" s="53" t="s">
        <v>7025</v>
      </c>
      <c r="T207" s="83">
        <v>1</v>
      </c>
      <c r="U207" s="83">
        <v>0</v>
      </c>
      <c r="V207" s="48" t="s">
        <v>683</v>
      </c>
      <c r="W207" s="48" t="s">
        <v>812</v>
      </c>
      <c r="X207" s="134" t="s">
        <v>6978</v>
      </c>
    </row>
    <row r="208" spans="1:24" s="12" customFormat="1" ht="36" x14ac:dyDescent="0.25">
      <c r="A208" s="27" t="s">
        <v>3852</v>
      </c>
      <c r="B208" s="26" t="s">
        <v>3883</v>
      </c>
      <c r="C208" s="15" t="s">
        <v>3876</v>
      </c>
      <c r="D208" s="22" t="s">
        <v>3877</v>
      </c>
      <c r="E208" s="15"/>
      <c r="F208" s="23" t="s">
        <v>3878</v>
      </c>
      <c r="G208" s="22" t="s">
        <v>3879</v>
      </c>
      <c r="H208" s="23" t="s">
        <v>3880</v>
      </c>
      <c r="I208" s="19">
        <v>41690</v>
      </c>
      <c r="J208" s="17">
        <v>41930</v>
      </c>
      <c r="K208" s="20">
        <v>2097674.9300000002</v>
      </c>
      <c r="L208" s="19">
        <v>43250</v>
      </c>
      <c r="M208" s="21">
        <v>2475269.0700000003</v>
      </c>
      <c r="N208" s="21">
        <v>2281757.73</v>
      </c>
      <c r="O208" s="21"/>
      <c r="P208" s="21"/>
      <c r="Q208" s="87" t="s">
        <v>683</v>
      </c>
      <c r="R208" s="54" t="s">
        <v>7029</v>
      </c>
      <c r="S208" s="53" t="s">
        <v>7025</v>
      </c>
      <c r="T208" s="83">
        <v>1</v>
      </c>
      <c r="U208" s="83">
        <v>0</v>
      </c>
      <c r="V208" s="48" t="s">
        <v>683</v>
      </c>
      <c r="W208" s="48" t="s">
        <v>812</v>
      </c>
      <c r="X208" s="134" t="s">
        <v>6978</v>
      </c>
    </row>
    <row r="209" spans="1:24" s="12" customFormat="1" ht="72" x14ac:dyDescent="0.25">
      <c r="A209" s="27" t="s">
        <v>3852</v>
      </c>
      <c r="B209" s="122" t="s">
        <v>5356</v>
      </c>
      <c r="C209" s="15" t="s">
        <v>4659</v>
      </c>
      <c r="D209" s="22" t="s">
        <v>4660</v>
      </c>
      <c r="E209" s="15" t="s">
        <v>4565</v>
      </c>
      <c r="F209" s="23" t="s">
        <v>1440</v>
      </c>
      <c r="G209" s="22" t="s">
        <v>4564</v>
      </c>
      <c r="H209" s="23" t="s">
        <v>4661</v>
      </c>
      <c r="I209" s="19">
        <v>43487</v>
      </c>
      <c r="J209" s="17">
        <v>43907</v>
      </c>
      <c r="K209" s="20">
        <v>2689000</v>
      </c>
      <c r="L209" s="19">
        <v>44207</v>
      </c>
      <c r="M209" s="21">
        <v>2402865.34</v>
      </c>
      <c r="N209" s="21"/>
      <c r="O209" s="21"/>
      <c r="P209" s="21"/>
      <c r="Q209" s="87" t="s">
        <v>214</v>
      </c>
      <c r="R209" s="54" t="s">
        <v>7029</v>
      </c>
      <c r="S209" s="53" t="s">
        <v>5272</v>
      </c>
      <c r="T209" s="83">
        <v>1</v>
      </c>
      <c r="U209" s="83">
        <v>0</v>
      </c>
      <c r="V209" s="48" t="s">
        <v>82</v>
      </c>
      <c r="W209" s="47"/>
      <c r="X209" s="134" t="s">
        <v>812</v>
      </c>
    </row>
    <row r="210" spans="1:24" s="12" customFormat="1" ht="48" x14ac:dyDescent="0.25">
      <c r="A210" s="27" t="s">
        <v>3852</v>
      </c>
      <c r="B210" s="26" t="s">
        <v>4508</v>
      </c>
      <c r="C210" s="15" t="s">
        <v>4551</v>
      </c>
      <c r="D210" s="22" t="s">
        <v>4552</v>
      </c>
      <c r="E210" s="15"/>
      <c r="F210" s="23" t="s">
        <v>4543</v>
      </c>
      <c r="G210" s="22" t="s">
        <v>4544</v>
      </c>
      <c r="H210" s="23" t="s">
        <v>4553</v>
      </c>
      <c r="I210" s="19">
        <v>43843</v>
      </c>
      <c r="J210" s="17">
        <v>44086</v>
      </c>
      <c r="K210" s="20">
        <v>2400000</v>
      </c>
      <c r="L210" s="19">
        <v>44086</v>
      </c>
      <c r="M210" s="21">
        <v>2400000</v>
      </c>
      <c r="N210" s="21">
        <v>0</v>
      </c>
      <c r="O210" s="21">
        <v>0</v>
      </c>
      <c r="P210" s="21">
        <v>0</v>
      </c>
      <c r="Q210" s="87" t="s">
        <v>80</v>
      </c>
      <c r="R210" s="54" t="s">
        <v>7029</v>
      </c>
      <c r="S210" s="53" t="s">
        <v>5268</v>
      </c>
      <c r="T210" s="83">
        <v>1</v>
      </c>
      <c r="U210" s="83">
        <v>0</v>
      </c>
      <c r="V210" s="48" t="s">
        <v>99</v>
      </c>
      <c r="W210" s="47"/>
      <c r="X210" s="134" t="s">
        <v>812</v>
      </c>
    </row>
    <row r="211" spans="1:24" s="12" customFormat="1" ht="36" x14ac:dyDescent="0.25">
      <c r="A211" s="27" t="s">
        <v>3852</v>
      </c>
      <c r="B211" s="26" t="s">
        <v>4099</v>
      </c>
      <c r="C211" s="15" t="s">
        <v>1989</v>
      </c>
      <c r="D211" s="22" t="s">
        <v>4124</v>
      </c>
      <c r="E211" s="15" t="s">
        <v>920</v>
      </c>
      <c r="F211" s="23" t="s">
        <v>4133</v>
      </c>
      <c r="G211" s="22" t="s">
        <v>4134</v>
      </c>
      <c r="H211" s="23" t="s">
        <v>742</v>
      </c>
      <c r="I211" s="19">
        <v>43901</v>
      </c>
      <c r="J211" s="17">
        <v>44266</v>
      </c>
      <c r="K211" s="20">
        <v>2391268</v>
      </c>
      <c r="L211" s="19">
        <v>44266</v>
      </c>
      <c r="M211" s="21">
        <v>2391268</v>
      </c>
      <c r="N211" s="21">
        <v>200224.45</v>
      </c>
      <c r="O211" s="21"/>
      <c r="P211" s="21"/>
      <c r="Q211" s="87" t="s">
        <v>264</v>
      </c>
      <c r="R211" s="54" t="s">
        <v>7029</v>
      </c>
      <c r="S211" s="53" t="s">
        <v>7025</v>
      </c>
      <c r="T211" s="83">
        <v>1</v>
      </c>
      <c r="U211" s="83">
        <v>0</v>
      </c>
      <c r="V211" s="48" t="s">
        <v>99</v>
      </c>
      <c r="W211" s="47"/>
      <c r="X211" s="134" t="s">
        <v>812</v>
      </c>
    </row>
    <row r="212" spans="1:24" s="12" customFormat="1" ht="36" x14ac:dyDescent="0.25">
      <c r="A212" s="27" t="s">
        <v>3852</v>
      </c>
      <c r="B212" s="122" t="s">
        <v>5356</v>
      </c>
      <c r="C212" s="15" t="s">
        <v>4670</v>
      </c>
      <c r="D212" s="22" t="s">
        <v>4671</v>
      </c>
      <c r="E212" s="15"/>
      <c r="F212" s="23" t="s">
        <v>4672</v>
      </c>
      <c r="G212" s="22" t="s">
        <v>4673</v>
      </c>
      <c r="H212" s="23" t="s">
        <v>4674</v>
      </c>
      <c r="I212" s="19">
        <v>41849</v>
      </c>
      <c r="J212" s="17">
        <v>42059</v>
      </c>
      <c r="K212" s="20">
        <v>2275341.61</v>
      </c>
      <c r="L212" s="19">
        <v>43419</v>
      </c>
      <c r="M212" s="21">
        <v>2386026.65</v>
      </c>
      <c r="N212" s="21">
        <v>225993.94</v>
      </c>
      <c r="O212" s="21"/>
      <c r="P212" s="21"/>
      <c r="Q212" s="87"/>
      <c r="R212" s="54" t="s">
        <v>7029</v>
      </c>
      <c r="S212" s="53" t="s">
        <v>5264</v>
      </c>
      <c r="T212" s="83">
        <v>1</v>
      </c>
      <c r="U212" s="83">
        <v>0</v>
      </c>
      <c r="V212" s="48" t="s">
        <v>5326</v>
      </c>
      <c r="W212" s="47"/>
      <c r="X212" s="134" t="s">
        <v>812</v>
      </c>
    </row>
    <row r="213" spans="1:24" s="12" customFormat="1" ht="36" x14ac:dyDescent="0.25">
      <c r="A213" s="27" t="s">
        <v>3852</v>
      </c>
      <c r="B213" s="122" t="s">
        <v>5356</v>
      </c>
      <c r="C213" s="15" t="s">
        <v>4670</v>
      </c>
      <c r="D213" s="22" t="s">
        <v>4671</v>
      </c>
      <c r="E213" s="15" t="s">
        <v>4800</v>
      </c>
      <c r="F213" s="23" t="s">
        <v>4672</v>
      </c>
      <c r="G213" s="22" t="s">
        <v>4673</v>
      </c>
      <c r="H213" s="33" t="s">
        <v>4674</v>
      </c>
      <c r="I213" s="34">
        <v>41849</v>
      </c>
      <c r="J213" s="17">
        <v>42059</v>
      </c>
      <c r="K213" s="35">
        <v>2275341.61</v>
      </c>
      <c r="L213" s="19">
        <v>43419</v>
      </c>
      <c r="M213" s="21">
        <v>2386026.65</v>
      </c>
      <c r="N213" s="21">
        <v>1520670.88</v>
      </c>
      <c r="O213" s="21"/>
      <c r="P213" s="21"/>
      <c r="Q213" s="87" t="s">
        <v>356</v>
      </c>
      <c r="R213" s="54" t="s">
        <v>7029</v>
      </c>
      <c r="S213" s="53" t="s">
        <v>5264</v>
      </c>
      <c r="T213" s="83">
        <v>1</v>
      </c>
      <c r="U213" s="83">
        <v>0</v>
      </c>
      <c r="V213" s="48" t="s">
        <v>839</v>
      </c>
      <c r="W213" s="48" t="s">
        <v>812</v>
      </c>
      <c r="X213" s="134" t="s">
        <v>6978</v>
      </c>
    </row>
    <row r="214" spans="1:24" s="12" customFormat="1" ht="36" x14ac:dyDescent="0.25">
      <c r="A214" s="27" t="s">
        <v>3852</v>
      </c>
      <c r="B214" s="26" t="s">
        <v>4099</v>
      </c>
      <c r="C214" s="15" t="s">
        <v>4123</v>
      </c>
      <c r="D214" s="26" t="s">
        <v>4124</v>
      </c>
      <c r="E214" s="25" t="s">
        <v>920</v>
      </c>
      <c r="F214" s="25" t="s">
        <v>3840</v>
      </c>
      <c r="G214" s="38" t="s">
        <v>4129</v>
      </c>
      <c r="H214" s="15" t="s">
        <v>3451</v>
      </c>
      <c r="I214" s="19">
        <v>43901</v>
      </c>
      <c r="J214" s="17">
        <v>44266</v>
      </c>
      <c r="K214" s="20">
        <v>2385840.73</v>
      </c>
      <c r="L214" s="19">
        <v>44266</v>
      </c>
      <c r="M214" s="21">
        <v>2385840.73</v>
      </c>
      <c r="N214" s="21">
        <v>43315.08</v>
      </c>
      <c r="O214" s="21"/>
      <c r="P214" s="21"/>
      <c r="Q214" s="112" t="s">
        <v>264</v>
      </c>
      <c r="R214" s="54" t="s">
        <v>7029</v>
      </c>
      <c r="S214" s="53" t="s">
        <v>7025</v>
      </c>
      <c r="T214" s="83">
        <v>1</v>
      </c>
      <c r="U214" s="83">
        <v>0</v>
      </c>
      <c r="V214" s="48" t="s">
        <v>99</v>
      </c>
      <c r="W214" s="47"/>
      <c r="X214" s="134" t="s">
        <v>812</v>
      </c>
    </row>
    <row r="215" spans="1:24" s="12" customFormat="1" ht="24" x14ac:dyDescent="0.25">
      <c r="A215" s="27" t="s">
        <v>3852</v>
      </c>
      <c r="B215" s="26" t="s">
        <v>4099</v>
      </c>
      <c r="C215" s="15" t="s">
        <v>1991</v>
      </c>
      <c r="D215" s="22" t="s">
        <v>4124</v>
      </c>
      <c r="E215" s="15" t="s">
        <v>920</v>
      </c>
      <c r="F215" s="23" t="s">
        <v>2593</v>
      </c>
      <c r="G215" s="22" t="s">
        <v>4130</v>
      </c>
      <c r="H215" s="23" t="s">
        <v>740</v>
      </c>
      <c r="I215" s="19">
        <v>43901</v>
      </c>
      <c r="J215" s="17">
        <v>44266</v>
      </c>
      <c r="K215" s="20">
        <v>2343946.5299999998</v>
      </c>
      <c r="L215" s="19">
        <v>44266</v>
      </c>
      <c r="M215" s="21">
        <v>2343946.5299999998</v>
      </c>
      <c r="N215" s="21">
        <v>112824.29</v>
      </c>
      <c r="O215" s="21">
        <v>112824.29</v>
      </c>
      <c r="P215" s="21">
        <v>112824.29</v>
      </c>
      <c r="Q215" s="87" t="s">
        <v>264</v>
      </c>
      <c r="R215" s="54" t="s">
        <v>7029</v>
      </c>
      <c r="S215" s="53" t="s">
        <v>7025</v>
      </c>
      <c r="T215" s="83">
        <v>0.95186567246480658</v>
      </c>
      <c r="U215" s="83">
        <v>4.8134327535193394E-2</v>
      </c>
      <c r="V215" s="48" t="s">
        <v>99</v>
      </c>
      <c r="W215" s="47"/>
      <c r="X215" s="134" t="s">
        <v>812</v>
      </c>
    </row>
    <row r="216" spans="1:24" s="12" customFormat="1" ht="48" x14ac:dyDescent="0.25">
      <c r="A216" s="27" t="s">
        <v>3852</v>
      </c>
      <c r="B216" s="122" t="s">
        <v>5356</v>
      </c>
      <c r="C216" s="15" t="s">
        <v>4738</v>
      </c>
      <c r="D216" s="22" t="s">
        <v>4739</v>
      </c>
      <c r="E216" s="15"/>
      <c r="F216" s="23" t="s">
        <v>4740</v>
      </c>
      <c r="G216" s="22" t="s">
        <v>4741</v>
      </c>
      <c r="H216" s="23" t="s">
        <v>4742</v>
      </c>
      <c r="I216" s="19">
        <v>41869</v>
      </c>
      <c r="J216" s="17">
        <v>42469</v>
      </c>
      <c r="K216" s="20">
        <v>2196418.5699999998</v>
      </c>
      <c r="L216" s="19">
        <v>43159</v>
      </c>
      <c r="M216" s="21">
        <v>2277985.5699999998</v>
      </c>
      <c r="N216" s="21">
        <v>446971.18</v>
      </c>
      <c r="O216" s="21"/>
      <c r="P216" s="21"/>
      <c r="Q216" s="87" t="s">
        <v>1355</v>
      </c>
      <c r="R216" s="54" t="s">
        <v>7029</v>
      </c>
      <c r="S216" s="53" t="s">
        <v>5264</v>
      </c>
      <c r="T216" s="83">
        <v>1</v>
      </c>
      <c r="U216" s="83">
        <v>0</v>
      </c>
      <c r="V216" s="48" t="s">
        <v>99</v>
      </c>
      <c r="W216" s="47"/>
      <c r="X216" s="134" t="s">
        <v>812</v>
      </c>
    </row>
    <row r="217" spans="1:24" s="12" customFormat="1" ht="72" x14ac:dyDescent="0.25">
      <c r="A217" s="27" t="s">
        <v>3852</v>
      </c>
      <c r="B217" s="26" t="s">
        <v>4099</v>
      </c>
      <c r="C217" s="15" t="s">
        <v>1991</v>
      </c>
      <c r="D217" s="22" t="s">
        <v>4124</v>
      </c>
      <c r="E217" s="15" t="s">
        <v>920</v>
      </c>
      <c r="F217" s="23" t="s">
        <v>3702</v>
      </c>
      <c r="G217" s="22" t="s">
        <v>4132</v>
      </c>
      <c r="H217" s="23" t="s">
        <v>743</v>
      </c>
      <c r="I217" s="19">
        <v>43901</v>
      </c>
      <c r="J217" s="17">
        <v>44266</v>
      </c>
      <c r="K217" s="20">
        <v>2273404.0099999998</v>
      </c>
      <c r="L217" s="19">
        <v>44266</v>
      </c>
      <c r="M217" s="21">
        <v>2273404.0099999998</v>
      </c>
      <c r="N217" s="21">
        <v>124038.12</v>
      </c>
      <c r="O217" s="21"/>
      <c r="P217" s="21"/>
      <c r="Q217" s="87" t="s">
        <v>264</v>
      </c>
      <c r="R217" s="54" t="s">
        <v>7029</v>
      </c>
      <c r="S217" s="53" t="s">
        <v>7025</v>
      </c>
      <c r="T217" s="83">
        <v>1</v>
      </c>
      <c r="U217" s="83">
        <v>0</v>
      </c>
      <c r="V217" s="48" t="s">
        <v>99</v>
      </c>
      <c r="W217" s="47"/>
      <c r="X217" s="134" t="s">
        <v>812</v>
      </c>
    </row>
    <row r="218" spans="1:24" s="12" customFormat="1" ht="24" x14ac:dyDescent="0.25">
      <c r="A218" s="27" t="s">
        <v>3852</v>
      </c>
      <c r="B218" s="122" t="s">
        <v>5356</v>
      </c>
      <c r="C218" s="15" t="s">
        <v>4743</v>
      </c>
      <c r="D218" s="22" t="s">
        <v>4744</v>
      </c>
      <c r="E218" s="15"/>
      <c r="F218" s="23" t="s">
        <v>1037</v>
      </c>
      <c r="G218" s="22" t="s">
        <v>4561</v>
      </c>
      <c r="H218" s="23" t="s">
        <v>4745</v>
      </c>
      <c r="I218" s="19">
        <v>43231</v>
      </c>
      <c r="J218" s="17">
        <v>43471</v>
      </c>
      <c r="K218" s="20">
        <v>2250000</v>
      </c>
      <c r="L218" s="19">
        <v>43471</v>
      </c>
      <c r="M218" s="21">
        <v>2250000</v>
      </c>
      <c r="N218" s="21">
        <v>285758.57</v>
      </c>
      <c r="O218" s="21"/>
      <c r="P218" s="21"/>
      <c r="Q218" s="87" t="s">
        <v>1355</v>
      </c>
      <c r="R218" s="54" t="s">
        <v>7029</v>
      </c>
      <c r="S218" s="53" t="s">
        <v>5264</v>
      </c>
      <c r="T218" s="83">
        <v>1</v>
      </c>
      <c r="U218" s="83">
        <v>0</v>
      </c>
      <c r="V218" s="48" t="s">
        <v>99</v>
      </c>
      <c r="W218" s="47"/>
      <c r="X218" s="134" t="s">
        <v>812</v>
      </c>
    </row>
    <row r="219" spans="1:24" s="12" customFormat="1" ht="34.200000000000003" x14ac:dyDescent="0.25">
      <c r="A219" s="27" t="s">
        <v>3852</v>
      </c>
      <c r="B219" s="26" t="s">
        <v>4508</v>
      </c>
      <c r="C219" s="15" t="s">
        <v>4554</v>
      </c>
      <c r="D219" s="22" t="s">
        <v>4555</v>
      </c>
      <c r="E219" s="15"/>
      <c r="F219" s="23" t="s">
        <v>4531</v>
      </c>
      <c r="G219" s="22" t="s">
        <v>4532</v>
      </c>
      <c r="H219" s="23" t="s">
        <v>4556</v>
      </c>
      <c r="I219" s="19">
        <v>43879</v>
      </c>
      <c r="J219" s="17">
        <v>44610</v>
      </c>
      <c r="K219" s="20">
        <v>2242000</v>
      </c>
      <c r="L219" s="19">
        <v>44610</v>
      </c>
      <c r="M219" s="21">
        <v>2242000</v>
      </c>
      <c r="N219" s="21">
        <v>0</v>
      </c>
      <c r="O219" s="21">
        <v>0</v>
      </c>
      <c r="P219" s="21">
        <v>0</v>
      </c>
      <c r="Q219" s="87" t="s">
        <v>80</v>
      </c>
      <c r="R219" s="54" t="s">
        <v>7029</v>
      </c>
      <c r="S219" s="53" t="s">
        <v>5268</v>
      </c>
      <c r="T219" s="83">
        <v>1</v>
      </c>
      <c r="U219" s="83">
        <v>0</v>
      </c>
      <c r="V219" s="48" t="s">
        <v>99</v>
      </c>
      <c r="W219" s="47"/>
      <c r="X219" s="134" t="s">
        <v>812</v>
      </c>
    </row>
    <row r="220" spans="1:24" s="12" customFormat="1" ht="24" x14ac:dyDescent="0.25">
      <c r="A220" s="27" t="s">
        <v>3852</v>
      </c>
      <c r="B220" s="26" t="s">
        <v>4362</v>
      </c>
      <c r="C220" s="15" t="s">
        <v>4401</v>
      </c>
      <c r="D220" s="22" t="s">
        <v>4402</v>
      </c>
      <c r="E220" s="15"/>
      <c r="F220" s="23" t="s">
        <v>4399</v>
      </c>
      <c r="G220" s="22" t="s">
        <v>4403</v>
      </c>
      <c r="H220" s="23" t="s">
        <v>290</v>
      </c>
      <c r="I220" s="19">
        <v>43900</v>
      </c>
      <c r="J220" s="17">
        <v>44110</v>
      </c>
      <c r="K220" s="20">
        <v>1989000</v>
      </c>
      <c r="L220" s="19">
        <v>44110</v>
      </c>
      <c r="M220" s="21">
        <v>2185067.7400000002</v>
      </c>
      <c r="N220" s="21">
        <v>0</v>
      </c>
      <c r="O220" s="21"/>
      <c r="P220" s="21">
        <v>0</v>
      </c>
      <c r="Q220" s="87" t="s">
        <v>1009</v>
      </c>
      <c r="R220" s="54" t="s">
        <v>7029</v>
      </c>
      <c r="S220" s="53" t="s">
        <v>5283</v>
      </c>
      <c r="T220" s="83">
        <v>1</v>
      </c>
      <c r="U220" s="83">
        <v>0</v>
      </c>
      <c r="V220" s="48" t="s">
        <v>99</v>
      </c>
      <c r="W220" s="47"/>
      <c r="X220" s="134" t="s">
        <v>812</v>
      </c>
    </row>
    <row r="221" spans="1:24" s="12" customFormat="1" ht="48" x14ac:dyDescent="0.25">
      <c r="A221" s="119" t="s">
        <v>3852</v>
      </c>
      <c r="B221" s="26" t="s">
        <v>4099</v>
      </c>
      <c r="C221" s="123" t="s">
        <v>5542</v>
      </c>
      <c r="D221" s="124" t="s">
        <v>5550</v>
      </c>
      <c r="E221" s="126" t="s">
        <v>70</v>
      </c>
      <c r="F221" s="125" t="s">
        <v>5551</v>
      </c>
      <c r="G221" s="126" t="s">
        <v>5548</v>
      </c>
      <c r="H221" s="104" t="s">
        <v>5552</v>
      </c>
      <c r="I221" s="105">
        <v>41921</v>
      </c>
      <c r="J221" s="17">
        <v>42401</v>
      </c>
      <c r="K221" s="128">
        <v>2162559.84</v>
      </c>
      <c r="L221" s="105">
        <v>42401</v>
      </c>
      <c r="M221" s="128">
        <v>2162559.84</v>
      </c>
      <c r="N221" s="128"/>
      <c r="O221" s="128"/>
      <c r="P221" s="128">
        <v>0</v>
      </c>
      <c r="Q221" s="129" t="s">
        <v>6982</v>
      </c>
      <c r="R221" s="145" t="s">
        <v>6968</v>
      </c>
      <c r="S221" s="111" t="s">
        <v>5265</v>
      </c>
      <c r="T221" s="83"/>
      <c r="U221" s="83"/>
      <c r="V221" s="48"/>
      <c r="W221" s="48"/>
      <c r="X221" s="134" t="s">
        <v>812</v>
      </c>
    </row>
    <row r="222" spans="1:24" s="12" customFormat="1" ht="24" x14ac:dyDescent="0.25">
      <c r="A222" s="27" t="s">
        <v>3852</v>
      </c>
      <c r="B222" s="26" t="s">
        <v>4099</v>
      </c>
      <c r="C222" s="15" t="s">
        <v>1990</v>
      </c>
      <c r="D222" s="22" t="s">
        <v>4124</v>
      </c>
      <c r="E222" s="15" t="s">
        <v>920</v>
      </c>
      <c r="F222" s="23" t="s">
        <v>3842</v>
      </c>
      <c r="G222" s="22" t="s">
        <v>4139</v>
      </c>
      <c r="H222" s="23" t="s">
        <v>442</v>
      </c>
      <c r="I222" s="19">
        <v>43901</v>
      </c>
      <c r="J222" s="17">
        <v>44266</v>
      </c>
      <c r="K222" s="20">
        <v>2159468.4700000002</v>
      </c>
      <c r="L222" s="19">
        <v>44266</v>
      </c>
      <c r="M222" s="21">
        <v>2159468.4700000002</v>
      </c>
      <c r="N222" s="21"/>
      <c r="O222" s="21"/>
      <c r="P222" s="21"/>
      <c r="Q222" s="87" t="s">
        <v>264</v>
      </c>
      <c r="R222" s="54" t="s">
        <v>7029</v>
      </c>
      <c r="S222" s="53" t="s">
        <v>7025</v>
      </c>
      <c r="T222" s="83">
        <v>1</v>
      </c>
      <c r="U222" s="83">
        <v>0</v>
      </c>
      <c r="V222" s="48" t="s">
        <v>99</v>
      </c>
      <c r="W222" s="47"/>
      <c r="X222" s="134" t="s">
        <v>812</v>
      </c>
    </row>
    <row r="223" spans="1:24" s="12" customFormat="1" ht="24" x14ac:dyDescent="0.25">
      <c r="A223" s="27" t="s">
        <v>3852</v>
      </c>
      <c r="B223" s="122" t="s">
        <v>5356</v>
      </c>
      <c r="C223" s="15" t="s">
        <v>4915</v>
      </c>
      <c r="D223" s="22" t="s">
        <v>4916</v>
      </c>
      <c r="E223" s="15"/>
      <c r="F223" s="23" t="s">
        <v>4324</v>
      </c>
      <c r="G223" s="22" t="s">
        <v>4325</v>
      </c>
      <c r="H223" s="23" t="s">
        <v>4917</v>
      </c>
      <c r="I223" s="19">
        <v>44083</v>
      </c>
      <c r="J223" s="17">
        <v>44263</v>
      </c>
      <c r="K223" s="20">
        <v>2145341.13</v>
      </c>
      <c r="L223" s="19">
        <v>44263</v>
      </c>
      <c r="M223" s="21">
        <v>2145341.13</v>
      </c>
      <c r="N223" s="21">
        <v>294693.07</v>
      </c>
      <c r="O223" s="21"/>
      <c r="P223" s="21"/>
      <c r="Q223" s="87" t="s">
        <v>65</v>
      </c>
      <c r="R223" s="54" t="s">
        <v>7029</v>
      </c>
      <c r="S223" s="53" t="s">
        <v>5272</v>
      </c>
      <c r="T223" s="83">
        <v>1</v>
      </c>
      <c r="U223" s="83">
        <v>0</v>
      </c>
      <c r="V223" s="48" t="s">
        <v>99</v>
      </c>
      <c r="W223" s="47"/>
      <c r="X223" s="134" t="s">
        <v>812</v>
      </c>
    </row>
    <row r="224" spans="1:24" s="12" customFormat="1" ht="24" x14ac:dyDescent="0.25">
      <c r="A224" s="27" t="s">
        <v>3852</v>
      </c>
      <c r="B224" s="26" t="s">
        <v>3929</v>
      </c>
      <c r="C224" s="15" t="s">
        <v>3930</v>
      </c>
      <c r="D224" s="22" t="s">
        <v>3931</v>
      </c>
      <c r="E224" s="15"/>
      <c r="F224" s="23" t="s">
        <v>3932</v>
      </c>
      <c r="G224" s="22" t="s">
        <v>3933</v>
      </c>
      <c r="H224" s="23" t="s">
        <v>3934</v>
      </c>
      <c r="I224" s="19">
        <v>43826</v>
      </c>
      <c r="J224" s="17">
        <v>44306</v>
      </c>
      <c r="K224" s="20">
        <v>2143538.1</v>
      </c>
      <c r="L224" s="19">
        <v>44306</v>
      </c>
      <c r="M224" s="21">
        <v>2143538.1</v>
      </c>
      <c r="N224" s="21">
        <v>17931.740000000002</v>
      </c>
      <c r="O224" s="21"/>
      <c r="P224" s="21"/>
      <c r="Q224" s="87" t="s">
        <v>373</v>
      </c>
      <c r="R224" s="54" t="s">
        <v>7029</v>
      </c>
      <c r="S224" s="53" t="s">
        <v>5277</v>
      </c>
      <c r="T224" s="83">
        <v>1</v>
      </c>
      <c r="U224" s="83">
        <v>0</v>
      </c>
      <c r="V224" s="48" t="s">
        <v>99</v>
      </c>
      <c r="W224" s="47"/>
      <c r="X224" s="134" t="s">
        <v>812</v>
      </c>
    </row>
    <row r="225" spans="1:24" s="12" customFormat="1" ht="24" x14ac:dyDescent="0.25">
      <c r="A225" s="119" t="s">
        <v>3852</v>
      </c>
      <c r="B225" s="122" t="s">
        <v>5600</v>
      </c>
      <c r="C225" s="123" t="s">
        <v>5601</v>
      </c>
      <c r="D225" s="124" t="s">
        <v>5602</v>
      </c>
      <c r="E225" s="126"/>
      <c r="F225" s="125" t="s">
        <v>5227</v>
      </c>
      <c r="G225" s="126" t="s">
        <v>5228</v>
      </c>
      <c r="H225" s="104" t="s">
        <v>2041</v>
      </c>
      <c r="I225" s="105">
        <v>42552</v>
      </c>
      <c r="J225" s="17">
        <v>42732</v>
      </c>
      <c r="K225" s="110">
        <v>2074444.85</v>
      </c>
      <c r="L225" s="105">
        <v>42732</v>
      </c>
      <c r="M225" s="128">
        <v>2074444.85</v>
      </c>
      <c r="N225" s="110">
        <v>91966.22</v>
      </c>
      <c r="O225" s="110"/>
      <c r="P225" s="110">
        <v>91966.22</v>
      </c>
      <c r="Q225" s="129" t="s">
        <v>80</v>
      </c>
      <c r="R225" s="145" t="s">
        <v>6968</v>
      </c>
      <c r="S225" s="111" t="s">
        <v>5264</v>
      </c>
      <c r="T225" s="83"/>
      <c r="U225" s="83"/>
      <c r="V225" s="48"/>
      <c r="W225" s="48"/>
      <c r="X225" s="134" t="s">
        <v>812</v>
      </c>
    </row>
    <row r="226" spans="1:24" s="12" customFormat="1" ht="34.200000000000003" x14ac:dyDescent="0.25">
      <c r="A226" s="27" t="s">
        <v>3852</v>
      </c>
      <c r="B226" s="106" t="s">
        <v>4936</v>
      </c>
      <c r="C226" s="15" t="s">
        <v>4993</v>
      </c>
      <c r="D226" s="22" t="s">
        <v>4994</v>
      </c>
      <c r="E226" s="15"/>
      <c r="F226" s="23" t="s">
        <v>4974</v>
      </c>
      <c r="G226" s="22" t="s">
        <v>4978</v>
      </c>
      <c r="H226" s="23" t="s">
        <v>4995</v>
      </c>
      <c r="I226" s="19">
        <v>44113</v>
      </c>
      <c r="J226" s="17">
        <v>44233</v>
      </c>
      <c r="K226" s="20">
        <v>2058749.37</v>
      </c>
      <c r="L226" s="19">
        <v>44233</v>
      </c>
      <c r="M226" s="21">
        <v>2058749.37</v>
      </c>
      <c r="N226" s="21">
        <v>226224.33</v>
      </c>
      <c r="O226" s="21">
        <v>214599.33</v>
      </c>
      <c r="P226" s="21">
        <v>214599.33</v>
      </c>
      <c r="Q226" s="87" t="s">
        <v>264</v>
      </c>
      <c r="R226" s="54" t="s">
        <v>7029</v>
      </c>
      <c r="S226" s="53" t="s">
        <v>5277</v>
      </c>
      <c r="T226" s="83">
        <v>0.89576228504201072</v>
      </c>
      <c r="U226" s="83">
        <v>0.10423771495798927</v>
      </c>
      <c r="V226" s="48" t="s">
        <v>99</v>
      </c>
      <c r="W226" s="47"/>
      <c r="X226" s="134" t="s">
        <v>812</v>
      </c>
    </row>
    <row r="227" spans="1:24" s="12" customFormat="1" ht="24" x14ac:dyDescent="0.25">
      <c r="A227" s="27" t="s">
        <v>3852</v>
      </c>
      <c r="B227" s="122" t="s">
        <v>5356</v>
      </c>
      <c r="C227" s="15" t="s">
        <v>4806</v>
      </c>
      <c r="D227" s="22" t="s">
        <v>4807</v>
      </c>
      <c r="E227" s="15" t="s">
        <v>4677</v>
      </c>
      <c r="F227" s="23" t="s">
        <v>4672</v>
      </c>
      <c r="G227" s="22" t="s">
        <v>4673</v>
      </c>
      <c r="H227" s="23" t="s">
        <v>4808</v>
      </c>
      <c r="I227" s="19">
        <v>43979</v>
      </c>
      <c r="J227" s="17">
        <v>44345</v>
      </c>
      <c r="K227" s="20">
        <v>2049134.57</v>
      </c>
      <c r="L227" s="19">
        <v>44345</v>
      </c>
      <c r="M227" s="21">
        <v>2049134.57</v>
      </c>
      <c r="N227" s="21">
        <v>901556.74</v>
      </c>
      <c r="O227" s="21"/>
      <c r="P227" s="21"/>
      <c r="Q227" s="87" t="s">
        <v>1355</v>
      </c>
      <c r="R227" s="54" t="s">
        <v>7029</v>
      </c>
      <c r="S227" s="53" t="s">
        <v>5272</v>
      </c>
      <c r="T227" s="83">
        <v>1</v>
      </c>
      <c r="U227" s="83">
        <v>0</v>
      </c>
      <c r="V227" s="48" t="s">
        <v>99</v>
      </c>
      <c r="W227" s="47"/>
      <c r="X227" s="134" t="s">
        <v>812</v>
      </c>
    </row>
    <row r="228" spans="1:24" s="12" customFormat="1" ht="24" x14ac:dyDescent="0.25">
      <c r="A228" s="27" t="s">
        <v>3852</v>
      </c>
      <c r="B228" s="26" t="s">
        <v>3953</v>
      </c>
      <c r="C228" s="15" t="s">
        <v>3964</v>
      </c>
      <c r="D228" s="22" t="s">
        <v>3965</v>
      </c>
      <c r="E228" s="15" t="s">
        <v>56</v>
      </c>
      <c r="F228" s="23" t="s">
        <v>3966</v>
      </c>
      <c r="G228" s="22" t="s">
        <v>3967</v>
      </c>
      <c r="H228" s="23" t="s">
        <v>3968</v>
      </c>
      <c r="I228" s="19">
        <v>41264</v>
      </c>
      <c r="J228" s="17">
        <v>41564</v>
      </c>
      <c r="K228" s="20">
        <v>1962891.48</v>
      </c>
      <c r="L228" s="19">
        <v>41864</v>
      </c>
      <c r="M228" s="21">
        <v>1962891.48</v>
      </c>
      <c r="N228" s="21">
        <v>1002150.94</v>
      </c>
      <c r="O228" s="21"/>
      <c r="P228" s="21">
        <v>1002150.94</v>
      </c>
      <c r="Q228" s="87" t="s">
        <v>298</v>
      </c>
      <c r="R228" s="54" t="s">
        <v>7029</v>
      </c>
      <c r="S228" s="53" t="s">
        <v>5280</v>
      </c>
      <c r="T228" s="83">
        <v>0.48945168379863774</v>
      </c>
      <c r="U228" s="83">
        <v>0</v>
      </c>
      <c r="V228" s="48" t="s">
        <v>683</v>
      </c>
      <c r="W228" s="48" t="s">
        <v>812</v>
      </c>
      <c r="X228" s="134" t="s">
        <v>6978</v>
      </c>
    </row>
    <row r="229" spans="1:24" s="12" customFormat="1" ht="24" x14ac:dyDescent="0.25">
      <c r="A229" s="27" t="s">
        <v>3852</v>
      </c>
      <c r="B229" s="26" t="s">
        <v>4003</v>
      </c>
      <c r="C229" s="15" t="s">
        <v>4008</v>
      </c>
      <c r="D229" s="22" t="s">
        <v>4009</v>
      </c>
      <c r="E229" s="15"/>
      <c r="F229" s="23" t="s">
        <v>4010</v>
      </c>
      <c r="G229" s="22" t="s">
        <v>4011</v>
      </c>
      <c r="H229" s="23" t="s">
        <v>157</v>
      </c>
      <c r="I229" s="19">
        <v>42528</v>
      </c>
      <c r="J229" s="17">
        <v>42708</v>
      </c>
      <c r="K229" s="20">
        <v>1862269.2</v>
      </c>
      <c r="L229" s="19">
        <v>42708</v>
      </c>
      <c r="M229" s="21">
        <v>1862269.2</v>
      </c>
      <c r="N229" s="21">
        <v>914533.1</v>
      </c>
      <c r="O229" s="21">
        <v>0</v>
      </c>
      <c r="P229" s="21">
        <v>411125.75</v>
      </c>
      <c r="Q229" s="87" t="s">
        <v>356</v>
      </c>
      <c r="R229" s="54" t="s">
        <v>7029</v>
      </c>
      <c r="S229" s="53" t="s">
        <v>5277</v>
      </c>
      <c r="T229" s="83">
        <v>0.77923398507584185</v>
      </c>
      <c r="U229" s="83">
        <v>0</v>
      </c>
      <c r="V229" s="48" t="s">
        <v>839</v>
      </c>
      <c r="W229" s="48" t="s">
        <v>812</v>
      </c>
      <c r="X229" s="134" t="s">
        <v>6978</v>
      </c>
    </row>
    <row r="230" spans="1:24" s="12" customFormat="1" ht="24" x14ac:dyDescent="0.25">
      <c r="A230" s="27" t="s">
        <v>3852</v>
      </c>
      <c r="B230" s="26" t="s">
        <v>5014</v>
      </c>
      <c r="C230" s="15" t="s">
        <v>5018</v>
      </c>
      <c r="D230" s="22" t="s">
        <v>5019</v>
      </c>
      <c r="E230" s="15"/>
      <c r="F230" s="23" t="s">
        <v>3408</v>
      </c>
      <c r="G230" s="22" t="s">
        <v>5017</v>
      </c>
      <c r="H230" s="23" t="s">
        <v>727</v>
      </c>
      <c r="I230" s="19">
        <v>43819</v>
      </c>
      <c r="J230" s="17">
        <v>44059</v>
      </c>
      <c r="K230" s="20">
        <v>1855113.21</v>
      </c>
      <c r="L230" s="19">
        <v>44179</v>
      </c>
      <c r="M230" s="21">
        <v>1855113.21</v>
      </c>
      <c r="N230" s="21">
        <v>1790946.57</v>
      </c>
      <c r="O230" s="21"/>
      <c r="P230" s="21"/>
      <c r="Q230" s="87" t="s">
        <v>80</v>
      </c>
      <c r="R230" s="54" t="s">
        <v>7029</v>
      </c>
      <c r="S230" s="53" t="s">
        <v>5266</v>
      </c>
      <c r="T230" s="83">
        <v>1</v>
      </c>
      <c r="U230" s="83">
        <v>0</v>
      </c>
      <c r="V230" s="48" t="s">
        <v>99</v>
      </c>
      <c r="W230" s="47"/>
      <c r="X230" s="134" t="s">
        <v>812</v>
      </c>
    </row>
    <row r="231" spans="1:24" s="12" customFormat="1" ht="36" x14ac:dyDescent="0.25">
      <c r="A231" s="27" t="s">
        <v>3852</v>
      </c>
      <c r="B231" s="26" t="s">
        <v>4099</v>
      </c>
      <c r="C231" s="15" t="s">
        <v>1990</v>
      </c>
      <c r="D231" s="22" t="s">
        <v>4124</v>
      </c>
      <c r="E231" s="15" t="s">
        <v>920</v>
      </c>
      <c r="F231" s="23" t="s">
        <v>3204</v>
      </c>
      <c r="G231" s="22" t="s">
        <v>4140</v>
      </c>
      <c r="H231" s="23" t="s">
        <v>1614</v>
      </c>
      <c r="I231" s="19">
        <v>43901</v>
      </c>
      <c r="J231" s="17">
        <v>44266</v>
      </c>
      <c r="K231" s="20">
        <v>1798474.84</v>
      </c>
      <c r="L231" s="19">
        <v>44266</v>
      </c>
      <c r="M231" s="21">
        <v>1798474.84</v>
      </c>
      <c r="N231" s="21">
        <v>268278.65000000002</v>
      </c>
      <c r="O231" s="21"/>
      <c r="P231" s="21"/>
      <c r="Q231" s="87" t="s">
        <v>264</v>
      </c>
      <c r="R231" s="54" t="s">
        <v>7029</v>
      </c>
      <c r="S231" s="53" t="s">
        <v>7025</v>
      </c>
      <c r="T231" s="83">
        <v>1</v>
      </c>
      <c r="U231" s="83">
        <v>0</v>
      </c>
      <c r="V231" s="48" t="s">
        <v>99</v>
      </c>
      <c r="W231" s="47"/>
      <c r="X231" s="134" t="s">
        <v>812</v>
      </c>
    </row>
    <row r="232" spans="1:24" s="12" customFormat="1" ht="36" x14ac:dyDescent="0.25">
      <c r="A232" s="27" t="s">
        <v>3852</v>
      </c>
      <c r="B232" s="26" t="s">
        <v>4282</v>
      </c>
      <c r="C232" s="15" t="s">
        <v>4295</v>
      </c>
      <c r="D232" s="22" t="s">
        <v>4296</v>
      </c>
      <c r="E232" s="15"/>
      <c r="F232" s="15" t="s">
        <v>4297</v>
      </c>
      <c r="G232" s="22" t="s">
        <v>4298</v>
      </c>
      <c r="H232" s="23" t="s">
        <v>4299</v>
      </c>
      <c r="I232" s="19">
        <v>41779</v>
      </c>
      <c r="J232" s="17">
        <v>41959</v>
      </c>
      <c r="K232" s="20">
        <v>1798163.82</v>
      </c>
      <c r="L232" s="19">
        <v>41959</v>
      </c>
      <c r="M232" s="21">
        <v>1776614.95</v>
      </c>
      <c r="N232" s="21">
        <v>1029509.2</v>
      </c>
      <c r="O232" s="21"/>
      <c r="P232" s="21">
        <v>1029509.2</v>
      </c>
      <c r="Q232" s="87" t="s">
        <v>683</v>
      </c>
      <c r="R232" s="54" t="s">
        <v>7029</v>
      </c>
      <c r="S232" s="53" t="s">
        <v>5263</v>
      </c>
      <c r="T232" s="83">
        <v>0.42052204390152181</v>
      </c>
      <c r="U232" s="83">
        <v>0</v>
      </c>
      <c r="V232" s="48" t="s">
        <v>683</v>
      </c>
      <c r="W232" s="48" t="s">
        <v>812</v>
      </c>
      <c r="X232" s="134" t="s">
        <v>6978</v>
      </c>
    </row>
    <row r="233" spans="1:24" s="12" customFormat="1" ht="36" x14ac:dyDescent="0.25">
      <c r="A233" s="27" t="s">
        <v>3852</v>
      </c>
      <c r="B233" s="26" t="s">
        <v>4160</v>
      </c>
      <c r="C233" s="15" t="s">
        <v>4202</v>
      </c>
      <c r="D233" s="26" t="s">
        <v>4203</v>
      </c>
      <c r="E233" s="25" t="s">
        <v>4163</v>
      </c>
      <c r="F233" s="25" t="s">
        <v>4196</v>
      </c>
      <c r="G233" s="38" t="s">
        <v>4197</v>
      </c>
      <c r="H233" s="15" t="s">
        <v>4198</v>
      </c>
      <c r="I233" s="19">
        <v>41540</v>
      </c>
      <c r="J233" s="17">
        <v>42620</v>
      </c>
      <c r="K233" s="20">
        <v>1772830.04</v>
      </c>
      <c r="L233" s="19">
        <v>42620</v>
      </c>
      <c r="M233" s="21">
        <v>1772830.04</v>
      </c>
      <c r="N233" s="21">
        <v>16455.73</v>
      </c>
      <c r="O233" s="21"/>
      <c r="P233" s="21">
        <v>16455.73</v>
      </c>
      <c r="Q233" s="112"/>
      <c r="R233" s="54" t="s">
        <v>7029</v>
      </c>
      <c r="S233" s="53" t="s">
        <v>5277</v>
      </c>
      <c r="T233" s="83">
        <v>0.99071781861277575</v>
      </c>
      <c r="U233" s="83">
        <v>0</v>
      </c>
      <c r="V233" s="48" t="s">
        <v>5326</v>
      </c>
      <c r="W233" s="47"/>
      <c r="X233" s="134" t="s">
        <v>812</v>
      </c>
    </row>
    <row r="234" spans="1:24" s="12" customFormat="1" ht="60" x14ac:dyDescent="0.25">
      <c r="A234" s="27" t="s">
        <v>3852</v>
      </c>
      <c r="B234" s="26" t="s">
        <v>4160</v>
      </c>
      <c r="C234" s="15" t="s">
        <v>4267</v>
      </c>
      <c r="D234" s="22" t="s">
        <v>4268</v>
      </c>
      <c r="E234" s="15" t="s">
        <v>4242</v>
      </c>
      <c r="F234" s="23" t="s">
        <v>4269</v>
      </c>
      <c r="G234" s="22" t="s">
        <v>4270</v>
      </c>
      <c r="H234" s="23" t="s">
        <v>372</v>
      </c>
      <c r="I234" s="19">
        <v>43231</v>
      </c>
      <c r="J234" s="17">
        <v>43351</v>
      </c>
      <c r="K234" s="20">
        <v>1746130.1</v>
      </c>
      <c r="L234" s="19">
        <v>43831</v>
      </c>
      <c r="M234" s="21">
        <v>1746130.1</v>
      </c>
      <c r="N234" s="21">
        <v>56207.44</v>
      </c>
      <c r="O234" s="21">
        <v>56207.44</v>
      </c>
      <c r="P234" s="21">
        <v>56207.44</v>
      </c>
      <c r="Q234" s="87" t="s">
        <v>4271</v>
      </c>
      <c r="R234" s="54" t="s">
        <v>7029</v>
      </c>
      <c r="S234" s="53" t="s">
        <v>5270</v>
      </c>
      <c r="T234" s="83">
        <v>0.96781027942877795</v>
      </c>
      <c r="U234" s="83">
        <v>3.218972057122204E-2</v>
      </c>
      <c r="V234" s="48" t="s">
        <v>839</v>
      </c>
      <c r="W234" s="48" t="s">
        <v>812</v>
      </c>
      <c r="X234" s="134" t="s">
        <v>6978</v>
      </c>
    </row>
    <row r="235" spans="1:24" s="12" customFormat="1" ht="60" x14ac:dyDescent="0.25">
      <c r="A235" s="121" t="s">
        <v>5262</v>
      </c>
      <c r="B235" s="106" t="s">
        <v>5257</v>
      </c>
      <c r="C235" s="123"/>
      <c r="D235" s="106" t="s">
        <v>5479</v>
      </c>
      <c r="E235" s="127" t="s">
        <v>5174</v>
      </c>
      <c r="F235" s="127" t="s">
        <v>3856</v>
      </c>
      <c r="G235" s="106" t="s">
        <v>5480</v>
      </c>
      <c r="H235" s="102" t="s">
        <v>5481</v>
      </c>
      <c r="I235" s="103">
        <v>41529</v>
      </c>
      <c r="J235" s="17">
        <v>41649</v>
      </c>
      <c r="K235" s="109">
        <v>1738240.65</v>
      </c>
      <c r="L235" s="105">
        <v>41649</v>
      </c>
      <c r="M235" s="128">
        <v>1738240.65</v>
      </c>
      <c r="N235" s="110"/>
      <c r="O235" s="109"/>
      <c r="P235" s="109">
        <v>247588.29</v>
      </c>
      <c r="Q235" s="130" t="s">
        <v>6969</v>
      </c>
      <c r="R235" s="145" t="s">
        <v>6968</v>
      </c>
      <c r="S235" s="111" t="s">
        <v>5263</v>
      </c>
      <c r="T235" s="83"/>
      <c r="U235" s="83"/>
      <c r="V235" s="48"/>
      <c r="W235" s="48"/>
      <c r="X235" s="134" t="s">
        <v>812</v>
      </c>
    </row>
    <row r="236" spans="1:24" s="12" customFormat="1" ht="60" x14ac:dyDescent="0.25">
      <c r="A236" s="119" t="s">
        <v>3852</v>
      </c>
      <c r="B236" s="122" t="s">
        <v>5356</v>
      </c>
      <c r="C236" s="123" t="s">
        <v>5421</v>
      </c>
      <c r="D236" s="124" t="s">
        <v>5422</v>
      </c>
      <c r="E236" s="126"/>
      <c r="F236" s="125" t="s">
        <v>4566</v>
      </c>
      <c r="G236" s="126" t="s">
        <v>4567</v>
      </c>
      <c r="H236" s="104" t="s">
        <v>5423</v>
      </c>
      <c r="I236" s="105">
        <v>42576</v>
      </c>
      <c r="J236" s="17">
        <v>42726</v>
      </c>
      <c r="K236" s="128">
        <v>1453801.85</v>
      </c>
      <c r="L236" s="105">
        <v>42726</v>
      </c>
      <c r="M236" s="128">
        <v>1669083.83</v>
      </c>
      <c r="N236" s="128">
        <v>349466.59</v>
      </c>
      <c r="O236" s="128"/>
      <c r="P236" s="128"/>
      <c r="Q236" s="129" t="s">
        <v>371</v>
      </c>
      <c r="R236" s="145" t="s">
        <v>6968</v>
      </c>
      <c r="S236" s="111" t="s">
        <v>5264</v>
      </c>
      <c r="T236" s="83"/>
      <c r="U236" s="83"/>
      <c r="V236" s="48"/>
      <c r="W236" s="48"/>
      <c r="X236" s="134" t="s">
        <v>812</v>
      </c>
    </row>
    <row r="237" spans="1:24" s="12" customFormat="1" ht="36" x14ac:dyDescent="0.25">
      <c r="A237" s="27" t="s">
        <v>3852</v>
      </c>
      <c r="B237" s="122" t="s">
        <v>5356</v>
      </c>
      <c r="C237" s="15" t="s">
        <v>4784</v>
      </c>
      <c r="D237" s="22" t="s">
        <v>4785</v>
      </c>
      <c r="E237" s="15"/>
      <c r="F237" s="23" t="s">
        <v>4786</v>
      </c>
      <c r="G237" s="22" t="s">
        <v>4787</v>
      </c>
      <c r="H237" s="23" t="s">
        <v>4788</v>
      </c>
      <c r="I237" s="19">
        <v>42895</v>
      </c>
      <c r="J237" s="17">
        <v>43623</v>
      </c>
      <c r="K237" s="20">
        <v>1647885.34</v>
      </c>
      <c r="L237" s="19">
        <v>43862</v>
      </c>
      <c r="M237" s="21">
        <v>1647885.34</v>
      </c>
      <c r="N237" s="21">
        <v>271478.67</v>
      </c>
      <c r="O237" s="21"/>
      <c r="P237" s="21"/>
      <c r="Q237" s="87" t="s">
        <v>1355</v>
      </c>
      <c r="R237" s="54" t="s">
        <v>7029</v>
      </c>
      <c r="S237" s="53" t="s">
        <v>5264</v>
      </c>
      <c r="T237" s="83">
        <v>1</v>
      </c>
      <c r="U237" s="83">
        <v>0</v>
      </c>
      <c r="V237" s="48" t="s">
        <v>99</v>
      </c>
      <c r="W237" s="47"/>
      <c r="X237" s="134" t="s">
        <v>812</v>
      </c>
    </row>
    <row r="238" spans="1:24" s="12" customFormat="1" ht="36" x14ac:dyDescent="0.25">
      <c r="A238" s="27" t="s">
        <v>3852</v>
      </c>
      <c r="B238" s="122" t="s">
        <v>5356</v>
      </c>
      <c r="C238" s="15" t="s">
        <v>4809</v>
      </c>
      <c r="D238" s="22" t="s">
        <v>4810</v>
      </c>
      <c r="E238" s="15" t="s">
        <v>4677</v>
      </c>
      <c r="F238" s="23" t="s">
        <v>4811</v>
      </c>
      <c r="G238" s="22" t="s">
        <v>4812</v>
      </c>
      <c r="H238" s="23" t="s">
        <v>4813</v>
      </c>
      <c r="I238" s="19">
        <v>44035</v>
      </c>
      <c r="J238" s="17">
        <v>44493</v>
      </c>
      <c r="K238" s="20">
        <v>1615941.96</v>
      </c>
      <c r="L238" s="19">
        <v>44493</v>
      </c>
      <c r="M238" s="21">
        <v>1615941.96</v>
      </c>
      <c r="N238" s="21">
        <v>497702.54</v>
      </c>
      <c r="O238" s="21"/>
      <c r="P238" s="21"/>
      <c r="Q238" s="87" t="s">
        <v>1355</v>
      </c>
      <c r="R238" s="54" t="s">
        <v>7029</v>
      </c>
      <c r="S238" s="53" t="s">
        <v>5272</v>
      </c>
      <c r="T238" s="83">
        <v>1</v>
      </c>
      <c r="U238" s="83">
        <v>0</v>
      </c>
      <c r="V238" s="48" t="s">
        <v>99</v>
      </c>
      <c r="W238" s="47"/>
      <c r="X238" s="134" t="s">
        <v>812</v>
      </c>
    </row>
    <row r="239" spans="1:24" s="12" customFormat="1" ht="60" x14ac:dyDescent="0.25">
      <c r="A239" s="27" t="s">
        <v>3852</v>
      </c>
      <c r="B239" s="26" t="s">
        <v>4099</v>
      </c>
      <c r="C239" s="15" t="s">
        <v>1989</v>
      </c>
      <c r="D239" s="26" t="s">
        <v>4124</v>
      </c>
      <c r="E239" s="25" t="s">
        <v>920</v>
      </c>
      <c r="F239" s="25" t="s">
        <v>4135</v>
      </c>
      <c r="G239" s="38" t="s">
        <v>4136</v>
      </c>
      <c r="H239" s="15" t="s">
        <v>1070</v>
      </c>
      <c r="I239" s="19">
        <v>43901</v>
      </c>
      <c r="J239" s="17">
        <v>44266</v>
      </c>
      <c r="K239" s="20">
        <v>1608121.77</v>
      </c>
      <c r="L239" s="19">
        <v>44266</v>
      </c>
      <c r="M239" s="21">
        <v>1608121.77</v>
      </c>
      <c r="N239" s="21">
        <v>280399.71999999997</v>
      </c>
      <c r="O239" s="21"/>
      <c r="P239" s="21"/>
      <c r="Q239" s="112" t="s">
        <v>264</v>
      </c>
      <c r="R239" s="54" t="s">
        <v>7029</v>
      </c>
      <c r="S239" s="53" t="s">
        <v>7025</v>
      </c>
      <c r="T239" s="83">
        <v>1</v>
      </c>
      <c r="U239" s="83">
        <v>0</v>
      </c>
      <c r="V239" s="48" t="s">
        <v>99</v>
      </c>
      <c r="W239" s="47"/>
      <c r="X239" s="134" t="s">
        <v>812</v>
      </c>
    </row>
    <row r="240" spans="1:24" s="12" customFormat="1" ht="60" x14ac:dyDescent="0.25">
      <c r="A240" s="27" t="s">
        <v>3852</v>
      </c>
      <c r="B240" s="26" t="s">
        <v>4099</v>
      </c>
      <c r="C240" s="15" t="s">
        <v>1990</v>
      </c>
      <c r="D240" s="26" t="s">
        <v>4124</v>
      </c>
      <c r="E240" s="25" t="s">
        <v>920</v>
      </c>
      <c r="F240" s="25" t="s">
        <v>3702</v>
      </c>
      <c r="G240" s="38" t="s">
        <v>4132</v>
      </c>
      <c r="H240" s="15" t="s">
        <v>153</v>
      </c>
      <c r="I240" s="19">
        <v>43901</v>
      </c>
      <c r="J240" s="17">
        <v>44266</v>
      </c>
      <c r="K240" s="20">
        <v>1550490.75</v>
      </c>
      <c r="L240" s="19">
        <v>44266</v>
      </c>
      <c r="M240" s="21">
        <v>1550490.75</v>
      </c>
      <c r="N240" s="21">
        <v>85947.23</v>
      </c>
      <c r="O240" s="21"/>
      <c r="P240" s="21"/>
      <c r="Q240" s="112" t="s">
        <v>264</v>
      </c>
      <c r="R240" s="54" t="s">
        <v>7029</v>
      </c>
      <c r="S240" s="53" t="s">
        <v>7025</v>
      </c>
      <c r="T240" s="83">
        <v>1</v>
      </c>
      <c r="U240" s="83">
        <v>0</v>
      </c>
      <c r="V240" s="48" t="s">
        <v>99</v>
      </c>
      <c r="W240" s="47"/>
      <c r="X240" s="134" t="s">
        <v>812</v>
      </c>
    </row>
    <row r="241" spans="1:24" s="12" customFormat="1" ht="34.200000000000003" x14ac:dyDescent="0.25">
      <c r="A241" s="27" t="s">
        <v>3852</v>
      </c>
      <c r="B241" s="26" t="s">
        <v>4003</v>
      </c>
      <c r="C241" s="15" t="s">
        <v>4012</v>
      </c>
      <c r="D241" s="22" t="s">
        <v>4013</v>
      </c>
      <c r="E241" s="15"/>
      <c r="F241" s="23" t="s">
        <v>43</v>
      </c>
      <c r="G241" s="22" t="s">
        <v>4014</v>
      </c>
      <c r="H241" s="23" t="s">
        <v>4015</v>
      </c>
      <c r="I241" s="19">
        <v>42569</v>
      </c>
      <c r="J241" s="17">
        <v>42689</v>
      </c>
      <c r="K241" s="20">
        <v>1517903.43</v>
      </c>
      <c r="L241" s="19">
        <v>42689</v>
      </c>
      <c r="M241" s="21">
        <v>1517903.43</v>
      </c>
      <c r="N241" s="21">
        <v>1297042.0900000001</v>
      </c>
      <c r="O241" s="21">
        <v>0</v>
      </c>
      <c r="P241" s="21">
        <v>1297042.0900000001</v>
      </c>
      <c r="Q241" s="87" t="s">
        <v>356</v>
      </c>
      <c r="R241" s="54" t="s">
        <v>7029</v>
      </c>
      <c r="S241" s="53" t="s">
        <v>5277</v>
      </c>
      <c r="T241" s="83">
        <v>0.14550421036995737</v>
      </c>
      <c r="U241" s="83">
        <v>0</v>
      </c>
      <c r="V241" s="48" t="s">
        <v>839</v>
      </c>
      <c r="W241" s="48" t="s">
        <v>812</v>
      </c>
      <c r="X241" s="134" t="s">
        <v>6978</v>
      </c>
    </row>
    <row r="242" spans="1:24" s="12" customFormat="1" ht="36" x14ac:dyDescent="0.25">
      <c r="A242" s="27" t="s">
        <v>3852</v>
      </c>
      <c r="B242" s="49" t="s">
        <v>7026</v>
      </c>
      <c r="C242" s="15" t="s">
        <v>4495</v>
      </c>
      <c r="D242" s="22" t="s">
        <v>4496</v>
      </c>
      <c r="E242" s="15" t="s">
        <v>4468</v>
      </c>
      <c r="F242" s="23" t="s">
        <v>4497</v>
      </c>
      <c r="G242" s="22" t="s">
        <v>4498</v>
      </c>
      <c r="H242" s="23" t="s">
        <v>4328</v>
      </c>
      <c r="I242" s="19">
        <v>42907</v>
      </c>
      <c r="J242" s="17">
        <v>43027</v>
      </c>
      <c r="K242" s="20">
        <v>1382209.83</v>
      </c>
      <c r="L242" s="19">
        <v>44437</v>
      </c>
      <c r="M242" s="21">
        <v>1487906.9100000001</v>
      </c>
      <c r="N242" s="21">
        <v>166854.63</v>
      </c>
      <c r="O242" s="21">
        <v>218210.36</v>
      </c>
      <c r="P242" s="21">
        <v>486386.26</v>
      </c>
      <c r="Q242" s="87" t="s">
        <v>839</v>
      </c>
      <c r="R242" s="54" t="s">
        <v>7029</v>
      </c>
      <c r="S242" s="53" t="s">
        <v>5273</v>
      </c>
      <c r="T242" s="83">
        <v>0.67310706286053879</v>
      </c>
      <c r="U242" s="83">
        <v>0.14665592217728188</v>
      </c>
      <c r="V242" s="48" t="s">
        <v>839</v>
      </c>
      <c r="W242" s="48" t="s">
        <v>812</v>
      </c>
      <c r="X242" s="134" t="s">
        <v>6978</v>
      </c>
    </row>
    <row r="243" spans="1:24" s="12" customFormat="1" ht="36" x14ac:dyDescent="0.25">
      <c r="A243" s="27" t="s">
        <v>3852</v>
      </c>
      <c r="B243" s="49" t="s">
        <v>4003</v>
      </c>
      <c r="C243" s="15" t="s">
        <v>4091</v>
      </c>
      <c r="D243" s="22" t="s">
        <v>4092</v>
      </c>
      <c r="E243" s="15"/>
      <c r="F243" s="23" t="s">
        <v>254</v>
      </c>
      <c r="G243" s="22" t="s">
        <v>4093</v>
      </c>
      <c r="H243" s="23" t="s">
        <v>4094</v>
      </c>
      <c r="I243" s="19">
        <v>43109</v>
      </c>
      <c r="J243" s="17">
        <v>43259</v>
      </c>
      <c r="K243" s="20">
        <v>1396033.41</v>
      </c>
      <c r="L243" s="19">
        <v>43259</v>
      </c>
      <c r="M243" s="21">
        <v>1477703.93</v>
      </c>
      <c r="N243" s="21">
        <v>747353.48</v>
      </c>
      <c r="O243" s="21"/>
      <c r="P243" s="21">
        <v>779867.41</v>
      </c>
      <c r="Q243" s="87" t="s">
        <v>298</v>
      </c>
      <c r="R243" s="54" t="s">
        <v>7029</v>
      </c>
      <c r="S243" s="53" t="s">
        <v>5275</v>
      </c>
      <c r="T243" s="83">
        <v>0.47224380055617765</v>
      </c>
      <c r="U243" s="83">
        <v>0</v>
      </c>
      <c r="V243" s="48" t="s">
        <v>683</v>
      </c>
      <c r="W243" s="48" t="s">
        <v>812</v>
      </c>
      <c r="X243" s="134" t="s">
        <v>6978</v>
      </c>
    </row>
    <row r="244" spans="1:24" s="12" customFormat="1" ht="48" x14ac:dyDescent="0.25">
      <c r="A244" s="27" t="s">
        <v>3852</v>
      </c>
      <c r="B244" s="26" t="s">
        <v>4099</v>
      </c>
      <c r="C244" s="15" t="s">
        <v>1989</v>
      </c>
      <c r="D244" s="22" t="s">
        <v>4124</v>
      </c>
      <c r="E244" s="15" t="s">
        <v>920</v>
      </c>
      <c r="F244" s="23" t="s">
        <v>4137</v>
      </c>
      <c r="G244" s="22" t="s">
        <v>4136</v>
      </c>
      <c r="H244" s="23" t="s">
        <v>821</v>
      </c>
      <c r="I244" s="19">
        <v>43901</v>
      </c>
      <c r="J244" s="17">
        <v>44266</v>
      </c>
      <c r="K244" s="20">
        <v>1436049.79</v>
      </c>
      <c r="L244" s="19">
        <v>44266</v>
      </c>
      <c r="M244" s="21">
        <v>1436049.79</v>
      </c>
      <c r="N244" s="21">
        <v>100639.61</v>
      </c>
      <c r="O244" s="21"/>
      <c r="P244" s="21"/>
      <c r="Q244" s="87" t="s">
        <v>264</v>
      </c>
      <c r="R244" s="54" t="s">
        <v>7029</v>
      </c>
      <c r="S244" s="53" t="s">
        <v>7025</v>
      </c>
      <c r="T244" s="83">
        <v>1</v>
      </c>
      <c r="U244" s="83">
        <v>0</v>
      </c>
      <c r="V244" s="48" t="s">
        <v>99</v>
      </c>
      <c r="W244" s="47"/>
      <c r="X244" s="134" t="s">
        <v>812</v>
      </c>
    </row>
    <row r="245" spans="1:24" s="12" customFormat="1" ht="48" x14ac:dyDescent="0.25">
      <c r="A245" s="27" t="s">
        <v>3852</v>
      </c>
      <c r="B245" s="122" t="s">
        <v>5356</v>
      </c>
      <c r="C245" s="15" t="s">
        <v>4781</v>
      </c>
      <c r="D245" s="22" t="s">
        <v>4782</v>
      </c>
      <c r="E245" s="15"/>
      <c r="F245" s="23" t="s">
        <v>4592</v>
      </c>
      <c r="G245" s="22" t="s">
        <v>4593</v>
      </c>
      <c r="H245" s="23" t="s">
        <v>4783</v>
      </c>
      <c r="I245" s="19">
        <v>43206</v>
      </c>
      <c r="J245" s="17">
        <v>43933</v>
      </c>
      <c r="K245" s="20">
        <v>1395500</v>
      </c>
      <c r="L245" s="19">
        <v>44053</v>
      </c>
      <c r="M245" s="21">
        <v>1395500</v>
      </c>
      <c r="N245" s="21">
        <v>725914.2</v>
      </c>
      <c r="O245" s="21"/>
      <c r="P245" s="21"/>
      <c r="Q245" s="87" t="s">
        <v>1355</v>
      </c>
      <c r="R245" s="54" t="s">
        <v>7029</v>
      </c>
      <c r="S245" s="53" t="s">
        <v>5271</v>
      </c>
      <c r="T245" s="83">
        <v>1</v>
      </c>
      <c r="U245" s="83">
        <v>0</v>
      </c>
      <c r="V245" s="48" t="s">
        <v>99</v>
      </c>
      <c r="W245" s="47"/>
      <c r="X245" s="134" t="s">
        <v>812</v>
      </c>
    </row>
    <row r="246" spans="1:24" s="12" customFormat="1" ht="84" x14ac:dyDescent="0.25">
      <c r="A246" s="27" t="s">
        <v>3852</v>
      </c>
      <c r="B246" s="26" t="s">
        <v>4160</v>
      </c>
      <c r="C246" s="15" t="s">
        <v>4188</v>
      </c>
      <c r="D246" s="26" t="s">
        <v>4185</v>
      </c>
      <c r="E246" s="25"/>
      <c r="F246" s="25" t="s">
        <v>4189</v>
      </c>
      <c r="G246" s="38" t="s">
        <v>4190</v>
      </c>
      <c r="H246" s="15" t="s">
        <v>1449</v>
      </c>
      <c r="I246" s="19">
        <v>42349</v>
      </c>
      <c r="J246" s="17">
        <v>42469</v>
      </c>
      <c r="K246" s="20">
        <v>1349307.39</v>
      </c>
      <c r="L246" s="19">
        <v>43039</v>
      </c>
      <c r="M246" s="21">
        <v>1349307.39</v>
      </c>
      <c r="N246" s="21">
        <v>678670.46</v>
      </c>
      <c r="O246" s="21"/>
      <c r="P246" s="21">
        <v>678670.46</v>
      </c>
      <c r="Q246" s="112" t="s">
        <v>4191</v>
      </c>
      <c r="R246" s="54" t="s">
        <v>7029</v>
      </c>
      <c r="S246" s="53" t="s">
        <v>5289</v>
      </c>
      <c r="T246" s="83">
        <v>0.49702309123201349</v>
      </c>
      <c r="U246" s="83">
        <v>0</v>
      </c>
      <c r="V246" s="48" t="s">
        <v>839</v>
      </c>
      <c r="W246" s="48" t="s">
        <v>812</v>
      </c>
      <c r="X246" s="134" t="s">
        <v>6978</v>
      </c>
    </row>
    <row r="247" spans="1:24" s="12" customFormat="1" ht="36" x14ac:dyDescent="0.25">
      <c r="A247" s="27" t="s">
        <v>3852</v>
      </c>
      <c r="B247" s="26" t="s">
        <v>4003</v>
      </c>
      <c r="C247" s="15" t="s">
        <v>4019</v>
      </c>
      <c r="D247" s="22" t="s">
        <v>4020</v>
      </c>
      <c r="E247" s="15"/>
      <c r="F247" s="23" t="s">
        <v>434</v>
      </c>
      <c r="G247" s="22" t="s">
        <v>4021</v>
      </c>
      <c r="H247" s="23" t="s">
        <v>762</v>
      </c>
      <c r="I247" s="19">
        <v>42566</v>
      </c>
      <c r="J247" s="17">
        <v>42656</v>
      </c>
      <c r="K247" s="20">
        <v>1313395.8400000001</v>
      </c>
      <c r="L247" s="19">
        <v>42656</v>
      </c>
      <c r="M247" s="21">
        <v>1313395.8400000001</v>
      </c>
      <c r="N247" s="21">
        <v>941165.67</v>
      </c>
      <c r="O247" s="21">
        <v>0</v>
      </c>
      <c r="P247" s="21">
        <v>525962.61</v>
      </c>
      <c r="Q247" s="87" t="s">
        <v>199</v>
      </c>
      <c r="R247" s="54" t="s">
        <v>7029</v>
      </c>
      <c r="S247" s="53" t="s">
        <v>5284</v>
      </c>
      <c r="T247" s="83">
        <v>0.59953991479065449</v>
      </c>
      <c r="U247" s="83">
        <v>0</v>
      </c>
      <c r="V247" s="48" t="s">
        <v>82</v>
      </c>
      <c r="W247" s="47"/>
      <c r="X247" s="134" t="s">
        <v>812</v>
      </c>
    </row>
    <row r="248" spans="1:24" s="12" customFormat="1" ht="72" x14ac:dyDescent="0.25">
      <c r="A248" s="27" t="s">
        <v>3852</v>
      </c>
      <c r="B248" s="26" t="s">
        <v>4411</v>
      </c>
      <c r="C248" s="15" t="s">
        <v>4412</v>
      </c>
      <c r="D248" s="22" t="s">
        <v>4413</v>
      </c>
      <c r="E248" s="15" t="s">
        <v>70</v>
      </c>
      <c r="F248" s="23" t="s">
        <v>4414</v>
      </c>
      <c r="G248" s="22" t="s">
        <v>4415</v>
      </c>
      <c r="H248" s="23" t="s">
        <v>116</v>
      </c>
      <c r="I248" s="19">
        <v>43684</v>
      </c>
      <c r="J248" s="17">
        <v>44044</v>
      </c>
      <c r="K248" s="20">
        <v>1309243.72</v>
      </c>
      <c r="L248" s="19">
        <v>44404</v>
      </c>
      <c r="M248" s="21">
        <v>1309243.72</v>
      </c>
      <c r="N248" s="21">
        <v>301226.71999999997</v>
      </c>
      <c r="O248" s="21">
        <v>295955.27</v>
      </c>
      <c r="P248" s="21">
        <v>1452696.17</v>
      </c>
      <c r="Q248" s="87" t="s">
        <v>4416</v>
      </c>
      <c r="R248" s="54" t="s">
        <v>7029</v>
      </c>
      <c r="S248" s="53" t="s">
        <v>5277</v>
      </c>
      <c r="T248" s="83">
        <v>-0.10956894259534807</v>
      </c>
      <c r="U248" s="83">
        <v>0.22605055535420099</v>
      </c>
      <c r="V248" s="48" t="s">
        <v>839</v>
      </c>
      <c r="W248" s="48" t="s">
        <v>812</v>
      </c>
      <c r="X248" s="134" t="s">
        <v>6978</v>
      </c>
    </row>
    <row r="249" spans="1:24" s="12" customFormat="1" ht="24" x14ac:dyDescent="0.25">
      <c r="A249" s="27" t="s">
        <v>3852</v>
      </c>
      <c r="B249" s="122" t="s">
        <v>5356</v>
      </c>
      <c r="C249" s="15" t="s">
        <v>4918</v>
      </c>
      <c r="D249" s="22" t="s">
        <v>4919</v>
      </c>
      <c r="E249" s="15"/>
      <c r="F249" s="23" t="s">
        <v>4766</v>
      </c>
      <c r="G249" s="22" t="s">
        <v>4767</v>
      </c>
      <c r="H249" s="23" t="s">
        <v>4920</v>
      </c>
      <c r="I249" s="19">
        <v>43857</v>
      </c>
      <c r="J249" s="17">
        <v>44007</v>
      </c>
      <c r="K249" s="20">
        <v>1294020.93</v>
      </c>
      <c r="L249" s="19">
        <v>44357</v>
      </c>
      <c r="M249" s="21">
        <v>1306049.6499999999</v>
      </c>
      <c r="N249" s="21">
        <v>843339.12</v>
      </c>
      <c r="O249" s="21"/>
      <c r="P249" s="21"/>
      <c r="Q249" s="87" t="s">
        <v>65</v>
      </c>
      <c r="R249" s="54" t="s">
        <v>7029</v>
      </c>
      <c r="S249" s="53" t="s">
        <v>5264</v>
      </c>
      <c r="T249" s="83">
        <v>1</v>
      </c>
      <c r="U249" s="83">
        <v>0</v>
      </c>
      <c r="V249" s="48" t="s">
        <v>99</v>
      </c>
      <c r="W249" s="47"/>
      <c r="X249" s="134" t="s">
        <v>812</v>
      </c>
    </row>
    <row r="250" spans="1:24" s="12" customFormat="1" ht="24" x14ac:dyDescent="0.25">
      <c r="A250" s="119" t="s">
        <v>3852</v>
      </c>
      <c r="B250" s="26" t="s">
        <v>4099</v>
      </c>
      <c r="C250" s="123" t="s">
        <v>5553</v>
      </c>
      <c r="D250" s="124" t="s">
        <v>5554</v>
      </c>
      <c r="E250" s="126" t="s">
        <v>70</v>
      </c>
      <c r="F250" s="125" t="s">
        <v>5555</v>
      </c>
      <c r="G250" s="126" t="s">
        <v>5556</v>
      </c>
      <c r="H250" s="104" t="s">
        <v>5557</v>
      </c>
      <c r="I250" s="105">
        <v>42009</v>
      </c>
      <c r="J250" s="17">
        <v>42219</v>
      </c>
      <c r="K250" s="128">
        <v>1280022.03</v>
      </c>
      <c r="L250" s="105">
        <v>42219</v>
      </c>
      <c r="M250" s="128">
        <v>1280022.03</v>
      </c>
      <c r="N250" s="128">
        <v>1279077.72</v>
      </c>
      <c r="O250" s="128"/>
      <c r="P250" s="128">
        <v>0</v>
      </c>
      <c r="Q250" s="129" t="s">
        <v>6982</v>
      </c>
      <c r="R250" s="145" t="s">
        <v>6968</v>
      </c>
      <c r="S250" s="111" t="s">
        <v>5265</v>
      </c>
      <c r="T250" s="83"/>
      <c r="U250" s="83"/>
      <c r="V250" s="48"/>
      <c r="W250" s="48"/>
      <c r="X250" s="134" t="s">
        <v>812</v>
      </c>
    </row>
    <row r="251" spans="1:24" s="12" customFormat="1" ht="24" x14ac:dyDescent="0.25">
      <c r="A251" s="27" t="s">
        <v>3852</v>
      </c>
      <c r="B251" s="26" t="s">
        <v>7026</v>
      </c>
      <c r="C251" s="15" t="s">
        <v>4466</v>
      </c>
      <c r="D251" s="22" t="s">
        <v>4467</v>
      </c>
      <c r="E251" s="15" t="s">
        <v>4468</v>
      </c>
      <c r="F251" s="23" t="s">
        <v>4469</v>
      </c>
      <c r="G251" s="22" t="s">
        <v>4470</v>
      </c>
      <c r="H251" s="23" t="s">
        <v>4327</v>
      </c>
      <c r="I251" s="19">
        <v>42898</v>
      </c>
      <c r="J251" s="17">
        <v>43078</v>
      </c>
      <c r="K251" s="20">
        <v>1218832.31</v>
      </c>
      <c r="L251" s="19">
        <v>43993</v>
      </c>
      <c r="M251" s="21">
        <v>1245385.57</v>
      </c>
      <c r="N251" s="21">
        <v>69907.520000000004</v>
      </c>
      <c r="O251" s="21"/>
      <c r="P251" s="21">
        <v>69907.520000000004</v>
      </c>
      <c r="Q251" s="87" t="s">
        <v>683</v>
      </c>
      <c r="R251" s="54" t="s">
        <v>7029</v>
      </c>
      <c r="S251" s="53" t="s">
        <v>5273</v>
      </c>
      <c r="T251" s="83">
        <v>0.94386676569570338</v>
      </c>
      <c r="U251" s="83">
        <v>0</v>
      </c>
      <c r="V251" s="48" t="s">
        <v>683</v>
      </c>
      <c r="W251" s="48" t="s">
        <v>812</v>
      </c>
      <c r="X251" s="134" t="s">
        <v>6978</v>
      </c>
    </row>
    <row r="252" spans="1:24" s="12" customFormat="1" ht="24" x14ac:dyDescent="0.25">
      <c r="A252" s="119" t="s">
        <v>3852</v>
      </c>
      <c r="B252" s="122" t="s">
        <v>5502</v>
      </c>
      <c r="C252" s="123" t="s">
        <v>5505</v>
      </c>
      <c r="D252" s="124" t="s">
        <v>5506</v>
      </c>
      <c r="E252" s="126"/>
      <c r="F252" s="125" t="s">
        <v>853</v>
      </c>
      <c r="G252" s="126" t="s">
        <v>5507</v>
      </c>
      <c r="H252" s="104" t="s">
        <v>3928</v>
      </c>
      <c r="I252" s="105">
        <v>42933</v>
      </c>
      <c r="J252" s="17">
        <v>43113</v>
      </c>
      <c r="K252" s="128">
        <v>1220821.17</v>
      </c>
      <c r="L252" s="105">
        <v>43113</v>
      </c>
      <c r="M252" s="128">
        <v>1220821.17</v>
      </c>
      <c r="N252" s="128">
        <v>1220821.17</v>
      </c>
      <c r="O252" s="128">
        <v>33053.11</v>
      </c>
      <c r="P252" s="128">
        <v>33053.11</v>
      </c>
      <c r="Q252" s="129" t="s">
        <v>192</v>
      </c>
      <c r="R252" s="145" t="s">
        <v>6968</v>
      </c>
      <c r="S252" s="111" t="s">
        <v>5270</v>
      </c>
      <c r="T252" s="83"/>
      <c r="U252" s="83"/>
      <c r="V252" s="48"/>
      <c r="W252" s="48"/>
      <c r="X252" s="134" t="s">
        <v>812</v>
      </c>
    </row>
    <row r="253" spans="1:24" s="12" customFormat="1" ht="36" x14ac:dyDescent="0.25">
      <c r="A253" s="27" t="s">
        <v>3852</v>
      </c>
      <c r="B253" s="26" t="s">
        <v>4431</v>
      </c>
      <c r="C253" s="15" t="s">
        <v>4463</v>
      </c>
      <c r="D253" s="22" t="s">
        <v>4464</v>
      </c>
      <c r="E253" s="15" t="s">
        <v>4434</v>
      </c>
      <c r="F253" s="23" t="s">
        <v>3993</v>
      </c>
      <c r="G253" s="22" t="s">
        <v>4465</v>
      </c>
      <c r="H253" s="23" t="s">
        <v>418</v>
      </c>
      <c r="I253" s="19">
        <v>42639</v>
      </c>
      <c r="J253" s="17">
        <v>42729</v>
      </c>
      <c r="K253" s="20">
        <v>1170771.53</v>
      </c>
      <c r="L253" s="19">
        <v>43059</v>
      </c>
      <c r="M253" s="21">
        <v>1170771.53</v>
      </c>
      <c r="N253" s="21">
        <v>905446.39</v>
      </c>
      <c r="O253" s="21"/>
      <c r="P253" s="21">
        <v>905446.39</v>
      </c>
      <c r="Q253" s="87" t="s">
        <v>82</v>
      </c>
      <c r="R253" s="54" t="s">
        <v>7029</v>
      </c>
      <c r="S253" s="53" t="s">
        <v>5277</v>
      </c>
      <c r="T253" s="83">
        <v>0.22662418174791116</v>
      </c>
      <c r="U253" s="83">
        <v>0</v>
      </c>
      <c r="V253" s="48" t="s">
        <v>82</v>
      </c>
      <c r="W253" s="47"/>
      <c r="X253" s="134" t="s">
        <v>812</v>
      </c>
    </row>
    <row r="254" spans="1:24" s="12" customFormat="1" ht="36" x14ac:dyDescent="0.25">
      <c r="A254" s="119" t="s">
        <v>3852</v>
      </c>
      <c r="B254" s="122" t="s">
        <v>5356</v>
      </c>
      <c r="C254" s="123" t="s">
        <v>5449</v>
      </c>
      <c r="D254" s="124" t="s">
        <v>5450</v>
      </c>
      <c r="E254" s="126"/>
      <c r="F254" s="125" t="s">
        <v>3695</v>
      </c>
      <c r="G254" s="126" t="s">
        <v>4591</v>
      </c>
      <c r="H254" s="104" t="s">
        <v>5451</v>
      </c>
      <c r="I254" s="105">
        <v>42902</v>
      </c>
      <c r="J254" s="17">
        <v>43052</v>
      </c>
      <c r="K254" s="128">
        <v>935298.71</v>
      </c>
      <c r="L254" s="105">
        <v>43052</v>
      </c>
      <c r="M254" s="128">
        <v>1163492.19</v>
      </c>
      <c r="N254" s="128">
        <v>1161950.1399999999</v>
      </c>
      <c r="O254" s="128"/>
      <c r="P254" s="128"/>
      <c r="Q254" s="129" t="s">
        <v>371</v>
      </c>
      <c r="R254" s="145" t="s">
        <v>6968</v>
      </c>
      <c r="S254" s="111" t="s">
        <v>5264</v>
      </c>
      <c r="T254" s="83"/>
      <c r="U254" s="83"/>
      <c r="V254" s="48"/>
      <c r="W254" s="48"/>
      <c r="X254" s="134" t="s">
        <v>812</v>
      </c>
    </row>
    <row r="255" spans="1:24" s="12" customFormat="1" ht="60" x14ac:dyDescent="0.25">
      <c r="A255" s="27" t="s">
        <v>3852</v>
      </c>
      <c r="B255" s="26" t="s">
        <v>4431</v>
      </c>
      <c r="C255" s="15" t="s">
        <v>4438</v>
      </c>
      <c r="D255" s="22" t="s">
        <v>4439</v>
      </c>
      <c r="E255" s="15" t="s">
        <v>4440</v>
      </c>
      <c r="F255" s="23" t="s">
        <v>4441</v>
      </c>
      <c r="G255" s="22" t="s">
        <v>4442</v>
      </c>
      <c r="H255" s="23" t="s">
        <v>4443</v>
      </c>
      <c r="I255" s="19">
        <v>41573</v>
      </c>
      <c r="J255" s="17">
        <v>41693</v>
      </c>
      <c r="K255" s="20">
        <v>1150173.8</v>
      </c>
      <c r="L255" s="19">
        <v>42593</v>
      </c>
      <c r="M255" s="21">
        <v>1150173.8</v>
      </c>
      <c r="N255" s="21">
        <v>991823.37</v>
      </c>
      <c r="O255" s="21"/>
      <c r="P255" s="21">
        <v>991823.37</v>
      </c>
      <c r="Q255" s="87" t="s">
        <v>683</v>
      </c>
      <c r="R255" s="54" t="s">
        <v>7029</v>
      </c>
      <c r="S255" s="53" t="s">
        <v>5288</v>
      </c>
      <c r="T255" s="83">
        <v>0.13767521917122441</v>
      </c>
      <c r="U255" s="83">
        <v>0</v>
      </c>
      <c r="V255" s="48" t="s">
        <v>683</v>
      </c>
      <c r="W255" s="48" t="s">
        <v>812</v>
      </c>
      <c r="X255" s="134" t="s">
        <v>6978</v>
      </c>
    </row>
    <row r="256" spans="1:24" s="12" customFormat="1" ht="36" x14ac:dyDescent="0.25">
      <c r="A256" s="121" t="s">
        <v>3852</v>
      </c>
      <c r="B256" s="122" t="s">
        <v>5356</v>
      </c>
      <c r="C256" s="123"/>
      <c r="D256" s="106" t="s">
        <v>5384</v>
      </c>
      <c r="E256" s="127"/>
      <c r="F256" s="127" t="s">
        <v>1037</v>
      </c>
      <c r="G256" s="106" t="s">
        <v>4487</v>
      </c>
      <c r="H256" s="102" t="s">
        <v>5385</v>
      </c>
      <c r="I256" s="103">
        <v>41673</v>
      </c>
      <c r="J256" s="17">
        <v>41853</v>
      </c>
      <c r="K256" s="109">
        <v>958979.2</v>
      </c>
      <c r="L256" s="105">
        <v>41853</v>
      </c>
      <c r="M256" s="128">
        <v>1105800</v>
      </c>
      <c r="N256" s="110"/>
      <c r="O256" s="109"/>
      <c r="P256" s="109">
        <v>86627.010000000009</v>
      </c>
      <c r="Q256" s="130" t="s">
        <v>6969</v>
      </c>
      <c r="R256" s="145" t="s">
        <v>6968</v>
      </c>
      <c r="S256" s="111" t="s">
        <v>5264</v>
      </c>
      <c r="T256" s="83"/>
      <c r="U256" s="83"/>
      <c r="V256" s="48"/>
      <c r="W256" s="48"/>
      <c r="X256" s="134" t="s">
        <v>812</v>
      </c>
    </row>
    <row r="257" spans="1:24" s="12" customFormat="1" ht="36" x14ac:dyDescent="0.25">
      <c r="A257" s="27" t="s">
        <v>3852</v>
      </c>
      <c r="B257" s="26" t="s">
        <v>7026</v>
      </c>
      <c r="C257" s="15" t="s">
        <v>4482</v>
      </c>
      <c r="D257" s="22" t="s">
        <v>4483</v>
      </c>
      <c r="E257" s="15" t="s">
        <v>4468</v>
      </c>
      <c r="F257" s="23" t="s">
        <v>4484</v>
      </c>
      <c r="G257" s="22" t="s">
        <v>4485</v>
      </c>
      <c r="H257" s="23" t="s">
        <v>4486</v>
      </c>
      <c r="I257" s="19">
        <v>41589</v>
      </c>
      <c r="J257" s="17">
        <v>41769</v>
      </c>
      <c r="K257" s="20">
        <v>809016.74</v>
      </c>
      <c r="L257" s="19">
        <v>44019</v>
      </c>
      <c r="M257" s="21">
        <v>1055347.08</v>
      </c>
      <c r="N257" s="21">
        <v>25412.18</v>
      </c>
      <c r="O257" s="21">
        <v>35240.18</v>
      </c>
      <c r="P257" s="21">
        <v>388453.64</v>
      </c>
      <c r="Q257" s="87" t="s">
        <v>839</v>
      </c>
      <c r="R257" s="54" t="s">
        <v>7029</v>
      </c>
      <c r="S257" s="53" t="s">
        <v>5271</v>
      </c>
      <c r="T257" s="83">
        <v>0.63191859118044846</v>
      </c>
      <c r="U257" s="83">
        <v>3.3392028715330313E-2</v>
      </c>
      <c r="V257" s="48" t="s">
        <v>839</v>
      </c>
      <c r="W257" s="48" t="s">
        <v>812</v>
      </c>
      <c r="X257" s="134" t="s">
        <v>6978</v>
      </c>
    </row>
    <row r="258" spans="1:24" s="12" customFormat="1" ht="60" x14ac:dyDescent="0.25">
      <c r="A258" s="27" t="s">
        <v>3852</v>
      </c>
      <c r="B258" s="26" t="s">
        <v>5014</v>
      </c>
      <c r="C258" s="15" t="s">
        <v>5015</v>
      </c>
      <c r="D258" s="22" t="s">
        <v>5016</v>
      </c>
      <c r="E258" s="15"/>
      <c r="F258" s="23" t="s">
        <v>3408</v>
      </c>
      <c r="G258" s="22" t="s">
        <v>5017</v>
      </c>
      <c r="H258" s="23" t="s">
        <v>2356</v>
      </c>
      <c r="I258" s="19">
        <v>43726</v>
      </c>
      <c r="J258" s="17">
        <v>43821</v>
      </c>
      <c r="K258" s="20">
        <v>888888.88</v>
      </c>
      <c r="L258" s="19">
        <v>43971</v>
      </c>
      <c r="M258" s="21">
        <v>1049967.3799999999</v>
      </c>
      <c r="N258" s="21">
        <v>1025871.68</v>
      </c>
      <c r="O258" s="21"/>
      <c r="P258" s="21"/>
      <c r="Q258" s="87" t="s">
        <v>192</v>
      </c>
      <c r="R258" s="54" t="s">
        <v>7029</v>
      </c>
      <c r="S258" s="53" t="s">
        <v>5277</v>
      </c>
      <c r="T258" s="83">
        <v>1</v>
      </c>
      <c r="U258" s="83">
        <v>0</v>
      </c>
      <c r="V258" s="48" t="s">
        <v>82</v>
      </c>
      <c r="W258" s="47"/>
      <c r="X258" s="134" t="s">
        <v>812</v>
      </c>
    </row>
    <row r="259" spans="1:24" s="12" customFormat="1" ht="36" x14ac:dyDescent="0.25">
      <c r="A259" s="27" t="s">
        <v>3852</v>
      </c>
      <c r="B259" s="26" t="s">
        <v>4160</v>
      </c>
      <c r="C259" s="15" t="s">
        <v>4230</v>
      </c>
      <c r="D259" s="22" t="s">
        <v>4231</v>
      </c>
      <c r="E259" s="15" t="s">
        <v>4163</v>
      </c>
      <c r="F259" s="23" t="s">
        <v>4217</v>
      </c>
      <c r="G259" s="22" t="s">
        <v>4229</v>
      </c>
      <c r="H259" s="23" t="s">
        <v>896</v>
      </c>
      <c r="I259" s="19">
        <v>43317</v>
      </c>
      <c r="J259" s="17">
        <v>43497</v>
      </c>
      <c r="K259" s="20">
        <v>1045240.18</v>
      </c>
      <c r="L259" s="19">
        <v>43857</v>
      </c>
      <c r="M259" s="21">
        <v>1045240.18</v>
      </c>
      <c r="N259" s="21">
        <v>115858.07</v>
      </c>
      <c r="O259" s="21"/>
      <c r="P259" s="21">
        <v>115858.07</v>
      </c>
      <c r="Q259" s="87" t="s">
        <v>4232</v>
      </c>
      <c r="R259" s="54" t="s">
        <v>7029</v>
      </c>
      <c r="S259" s="53" t="s">
        <v>5286</v>
      </c>
      <c r="T259" s="83">
        <v>0.88915650946369096</v>
      </c>
      <c r="U259" s="83">
        <v>0</v>
      </c>
      <c r="V259" s="48" t="s">
        <v>839</v>
      </c>
      <c r="W259" s="48" t="s">
        <v>812</v>
      </c>
      <c r="X259" s="134" t="s">
        <v>6978</v>
      </c>
    </row>
    <row r="260" spans="1:24" s="12" customFormat="1" ht="48" x14ac:dyDescent="0.25">
      <c r="A260" s="27" t="s">
        <v>3852</v>
      </c>
      <c r="B260" s="26" t="s">
        <v>4003</v>
      </c>
      <c r="C260" s="15" t="s">
        <v>4022</v>
      </c>
      <c r="D260" s="22" t="s">
        <v>4023</v>
      </c>
      <c r="E260" s="15"/>
      <c r="F260" s="23" t="s">
        <v>3668</v>
      </c>
      <c r="G260" s="22" t="s">
        <v>4024</v>
      </c>
      <c r="H260" s="23" t="s">
        <v>4025</v>
      </c>
      <c r="I260" s="19">
        <v>42898</v>
      </c>
      <c r="J260" s="17">
        <v>43078</v>
      </c>
      <c r="K260" s="20">
        <v>1040530.65</v>
      </c>
      <c r="L260" s="19">
        <v>43078</v>
      </c>
      <c r="M260" s="21">
        <v>1040530.65</v>
      </c>
      <c r="N260" s="21">
        <v>392357.59</v>
      </c>
      <c r="O260" s="21">
        <v>0</v>
      </c>
      <c r="P260" s="21">
        <v>392357.59</v>
      </c>
      <c r="Q260" s="87" t="s">
        <v>665</v>
      </c>
      <c r="R260" s="54" t="s">
        <v>7029</v>
      </c>
      <c r="S260" s="53" t="s">
        <v>5289</v>
      </c>
      <c r="T260" s="83">
        <v>0.62292548518392998</v>
      </c>
      <c r="U260" s="83">
        <v>0</v>
      </c>
      <c r="V260" s="48" t="s">
        <v>82</v>
      </c>
      <c r="W260" s="47"/>
      <c r="X260" s="134" t="s">
        <v>812</v>
      </c>
    </row>
    <row r="261" spans="1:24" s="12" customFormat="1" ht="48" x14ac:dyDescent="0.25">
      <c r="A261" s="27" t="s">
        <v>3852</v>
      </c>
      <c r="B261" s="26" t="s">
        <v>4160</v>
      </c>
      <c r="C261" s="15" t="s">
        <v>4176</v>
      </c>
      <c r="D261" s="26" t="s">
        <v>4177</v>
      </c>
      <c r="E261" s="25" t="s">
        <v>4163</v>
      </c>
      <c r="F261" s="25" t="s">
        <v>4178</v>
      </c>
      <c r="G261" s="38" t="s">
        <v>4179</v>
      </c>
      <c r="H261" s="15" t="s">
        <v>3972</v>
      </c>
      <c r="I261" s="19">
        <v>41450</v>
      </c>
      <c r="J261" s="17">
        <v>41540</v>
      </c>
      <c r="K261" s="20">
        <v>1037686.18</v>
      </c>
      <c r="L261" s="19">
        <v>41720</v>
      </c>
      <c r="M261" s="21">
        <v>1037686.18</v>
      </c>
      <c r="N261" s="21">
        <v>421246.26</v>
      </c>
      <c r="O261" s="21"/>
      <c r="P261" s="21">
        <v>421246.26</v>
      </c>
      <c r="Q261" s="112" t="s">
        <v>4167</v>
      </c>
      <c r="R261" s="54" t="s">
        <v>7029</v>
      </c>
      <c r="S261" s="53" t="s">
        <v>5289</v>
      </c>
      <c r="T261" s="83">
        <v>0.59405235598300055</v>
      </c>
      <c r="U261" s="83">
        <v>0</v>
      </c>
      <c r="V261" s="48" t="s">
        <v>839</v>
      </c>
      <c r="W261" s="48" t="s">
        <v>812</v>
      </c>
      <c r="X261" s="134" t="s">
        <v>6978</v>
      </c>
    </row>
    <row r="262" spans="1:24" s="12" customFormat="1" ht="48" x14ac:dyDescent="0.25">
      <c r="A262" s="119" t="s">
        <v>3852</v>
      </c>
      <c r="B262" s="26" t="s">
        <v>4099</v>
      </c>
      <c r="C262" s="123" t="s">
        <v>5574</v>
      </c>
      <c r="D262" s="124" t="s">
        <v>5575</v>
      </c>
      <c r="E262" s="126" t="s">
        <v>920</v>
      </c>
      <c r="F262" s="125" t="s">
        <v>5576</v>
      </c>
      <c r="G262" s="126" t="s">
        <v>5577</v>
      </c>
      <c r="H262" s="104" t="s">
        <v>5578</v>
      </c>
      <c r="I262" s="105">
        <v>42536</v>
      </c>
      <c r="J262" s="17">
        <v>42716</v>
      </c>
      <c r="K262" s="128">
        <v>960718.38</v>
      </c>
      <c r="L262" s="105">
        <v>42716</v>
      </c>
      <c r="M262" s="128">
        <v>980828.19000000006</v>
      </c>
      <c r="N262" s="128">
        <v>956841.92</v>
      </c>
      <c r="O262" s="128">
        <v>45698.17</v>
      </c>
      <c r="P262" s="128">
        <v>45698.17</v>
      </c>
      <c r="Q262" s="129" t="s">
        <v>6984</v>
      </c>
      <c r="R262" s="145" t="s">
        <v>6968</v>
      </c>
      <c r="S262" s="111" t="s">
        <v>5265</v>
      </c>
      <c r="T262" s="83"/>
      <c r="U262" s="83"/>
      <c r="V262" s="48"/>
      <c r="W262" s="48"/>
      <c r="X262" s="134" t="s">
        <v>812</v>
      </c>
    </row>
    <row r="263" spans="1:24" s="12" customFormat="1" ht="48" x14ac:dyDescent="0.25">
      <c r="A263" s="121" t="s">
        <v>3852</v>
      </c>
      <c r="B263" s="122" t="s">
        <v>5356</v>
      </c>
      <c r="C263" s="123"/>
      <c r="D263" s="106" t="s">
        <v>5396</v>
      </c>
      <c r="E263" s="127"/>
      <c r="F263" s="127" t="s">
        <v>4592</v>
      </c>
      <c r="G263" s="106" t="s">
        <v>5397</v>
      </c>
      <c r="H263" s="102" t="s">
        <v>5398</v>
      </c>
      <c r="I263" s="103">
        <v>42144</v>
      </c>
      <c r="J263" s="17">
        <v>42264</v>
      </c>
      <c r="K263" s="109">
        <v>942765.65</v>
      </c>
      <c r="L263" s="105">
        <v>42264</v>
      </c>
      <c r="M263" s="128">
        <v>942765.65</v>
      </c>
      <c r="N263" s="110"/>
      <c r="O263" s="109"/>
      <c r="P263" s="109">
        <v>139714.1</v>
      </c>
      <c r="Q263" s="130" t="s">
        <v>6969</v>
      </c>
      <c r="R263" s="145" t="s">
        <v>6968</v>
      </c>
      <c r="S263" s="111" t="s">
        <v>5271</v>
      </c>
      <c r="T263" s="83"/>
      <c r="U263" s="83"/>
      <c r="V263" s="48"/>
      <c r="W263" s="48"/>
      <c r="X263" s="134" t="s">
        <v>812</v>
      </c>
    </row>
    <row r="264" spans="1:24" s="12" customFormat="1" ht="48" x14ac:dyDescent="0.25">
      <c r="A264" s="27" t="s">
        <v>3852</v>
      </c>
      <c r="B264" s="26" t="s">
        <v>4160</v>
      </c>
      <c r="C264" s="15" t="s">
        <v>4204</v>
      </c>
      <c r="D264" s="22" t="s">
        <v>4205</v>
      </c>
      <c r="E264" s="15" t="s">
        <v>4163</v>
      </c>
      <c r="F264" s="23" t="s">
        <v>4206</v>
      </c>
      <c r="G264" s="22" t="s">
        <v>4207</v>
      </c>
      <c r="H264" s="23" t="s">
        <v>4208</v>
      </c>
      <c r="I264" s="19">
        <v>42626</v>
      </c>
      <c r="J264" s="17">
        <v>42746</v>
      </c>
      <c r="K264" s="20">
        <v>771650.5</v>
      </c>
      <c r="L264" s="19">
        <v>43466</v>
      </c>
      <c r="M264" s="21">
        <v>925370.36</v>
      </c>
      <c r="N264" s="21">
        <v>377295.64</v>
      </c>
      <c r="O264" s="21"/>
      <c r="P264" s="21">
        <v>377295.64</v>
      </c>
      <c r="Q264" s="87" t="s">
        <v>4209</v>
      </c>
      <c r="R264" s="54" t="s">
        <v>7029</v>
      </c>
      <c r="S264" s="53" t="s">
        <v>5286</v>
      </c>
      <c r="T264" s="83">
        <v>0.59227606987541725</v>
      </c>
      <c r="U264" s="83">
        <v>0</v>
      </c>
      <c r="V264" s="48" t="s">
        <v>839</v>
      </c>
      <c r="W264" s="48" t="s">
        <v>812</v>
      </c>
      <c r="X264" s="134" t="s">
        <v>6978</v>
      </c>
    </row>
    <row r="265" spans="1:24" s="12" customFormat="1" ht="48" x14ac:dyDescent="0.25">
      <c r="A265" s="121" t="s">
        <v>3852</v>
      </c>
      <c r="B265" s="122" t="s">
        <v>5356</v>
      </c>
      <c r="C265" s="123"/>
      <c r="D265" s="106" t="s">
        <v>5380</v>
      </c>
      <c r="E265" s="127"/>
      <c r="F265" s="127" t="s">
        <v>5381</v>
      </c>
      <c r="G265" s="106" t="s">
        <v>5382</v>
      </c>
      <c r="H265" s="102" t="s">
        <v>5383</v>
      </c>
      <c r="I265" s="103">
        <v>41596</v>
      </c>
      <c r="J265" s="17">
        <v>41776</v>
      </c>
      <c r="K265" s="109">
        <v>854463.5</v>
      </c>
      <c r="L265" s="105">
        <v>41776</v>
      </c>
      <c r="M265" s="128">
        <v>923228.71000000008</v>
      </c>
      <c r="N265" s="110"/>
      <c r="O265" s="109"/>
      <c r="P265" s="109"/>
      <c r="Q265" s="130" t="s">
        <v>6969</v>
      </c>
      <c r="R265" s="145" t="s">
        <v>6968</v>
      </c>
      <c r="S265" s="111" t="s">
        <v>5264</v>
      </c>
      <c r="T265" s="83"/>
      <c r="U265" s="83"/>
      <c r="V265" s="48"/>
      <c r="W265" s="48"/>
      <c r="X265" s="134" t="s">
        <v>812</v>
      </c>
    </row>
    <row r="266" spans="1:24" s="12" customFormat="1" ht="48" x14ac:dyDescent="0.25">
      <c r="A266" s="119" t="s">
        <v>3852</v>
      </c>
      <c r="B266" s="122" t="s">
        <v>5356</v>
      </c>
      <c r="C266" s="123" t="s">
        <v>5440</v>
      </c>
      <c r="D266" s="124" t="s">
        <v>5441</v>
      </c>
      <c r="E266" s="126"/>
      <c r="F266" s="125" t="s">
        <v>1440</v>
      </c>
      <c r="G266" s="126" t="s">
        <v>4564</v>
      </c>
      <c r="H266" s="104" t="s">
        <v>5442</v>
      </c>
      <c r="I266" s="105">
        <v>42795</v>
      </c>
      <c r="J266" s="17">
        <v>42915</v>
      </c>
      <c r="K266" s="128">
        <v>909314.79</v>
      </c>
      <c r="L266" s="105">
        <v>42915</v>
      </c>
      <c r="M266" s="128">
        <v>909314.79</v>
      </c>
      <c r="N266" s="128">
        <v>907397.96</v>
      </c>
      <c r="O266" s="128"/>
      <c r="P266" s="128"/>
      <c r="Q266" s="129" t="s">
        <v>371</v>
      </c>
      <c r="R266" s="145" t="s">
        <v>6968</v>
      </c>
      <c r="S266" s="111" t="s">
        <v>5264</v>
      </c>
      <c r="T266" s="83"/>
      <c r="U266" s="83"/>
      <c r="V266" s="48"/>
      <c r="W266" s="48"/>
      <c r="X266" s="134" t="s">
        <v>812</v>
      </c>
    </row>
    <row r="267" spans="1:24" s="12" customFormat="1" ht="48" x14ac:dyDescent="0.25">
      <c r="A267" s="27" t="s">
        <v>3852</v>
      </c>
      <c r="B267" s="26" t="s">
        <v>4003</v>
      </c>
      <c r="C267" s="15" t="s">
        <v>4095</v>
      </c>
      <c r="D267" s="22" t="s">
        <v>4096</v>
      </c>
      <c r="E267" s="15" t="s">
        <v>916</v>
      </c>
      <c r="F267" s="23" t="s">
        <v>4097</v>
      </c>
      <c r="G267" s="22" t="s">
        <v>4098</v>
      </c>
      <c r="H267" s="23" t="s">
        <v>465</v>
      </c>
      <c r="I267" s="19">
        <v>43857</v>
      </c>
      <c r="J267" s="17">
        <v>44037</v>
      </c>
      <c r="K267" s="20">
        <v>907528.9</v>
      </c>
      <c r="L267" s="19">
        <v>44037</v>
      </c>
      <c r="M267" s="21">
        <v>907528.9</v>
      </c>
      <c r="N267" s="21">
        <v>53822.78</v>
      </c>
      <c r="O267" s="21"/>
      <c r="P267" s="21">
        <v>17869.689999999999</v>
      </c>
      <c r="Q267" s="87" t="s">
        <v>298</v>
      </c>
      <c r="R267" s="54" t="s">
        <v>7029</v>
      </c>
      <c r="S267" s="53" t="s">
        <v>5274</v>
      </c>
      <c r="T267" s="83">
        <v>0.98030950860077304</v>
      </c>
      <c r="U267" s="83">
        <v>0</v>
      </c>
      <c r="V267" s="48" t="s">
        <v>683</v>
      </c>
      <c r="W267" s="48" t="s">
        <v>812</v>
      </c>
      <c r="X267" s="134" t="s">
        <v>6978</v>
      </c>
    </row>
    <row r="268" spans="1:24" s="12" customFormat="1" ht="48" x14ac:dyDescent="0.25">
      <c r="A268" s="27" t="s">
        <v>3852</v>
      </c>
      <c r="B268" s="26" t="s">
        <v>3875</v>
      </c>
      <c r="C268" s="15" t="s">
        <v>321</v>
      </c>
      <c r="D268" s="22" t="s">
        <v>3881</v>
      </c>
      <c r="E268" s="15"/>
      <c r="F268" s="23" t="s">
        <v>3878</v>
      </c>
      <c r="G268" s="22" t="s">
        <v>3879</v>
      </c>
      <c r="H268" s="23" t="s">
        <v>3882</v>
      </c>
      <c r="I268" s="19">
        <v>41782</v>
      </c>
      <c r="J268" s="17">
        <v>41962</v>
      </c>
      <c r="K268" s="20">
        <v>769710.48</v>
      </c>
      <c r="L268" s="19">
        <v>43342</v>
      </c>
      <c r="M268" s="21">
        <v>901686.57</v>
      </c>
      <c r="N268" s="21">
        <v>630718.02</v>
      </c>
      <c r="O268" s="21"/>
      <c r="P268" s="21"/>
      <c r="Q268" s="87" t="s">
        <v>683</v>
      </c>
      <c r="R268" s="54" t="s">
        <v>7029</v>
      </c>
      <c r="S268" s="53" t="s">
        <v>7025</v>
      </c>
      <c r="T268" s="83">
        <v>1</v>
      </c>
      <c r="U268" s="83">
        <v>0</v>
      </c>
      <c r="V268" s="48" t="s">
        <v>683</v>
      </c>
      <c r="W268" s="48" t="s">
        <v>812</v>
      </c>
      <c r="X268" s="134" t="s">
        <v>6978</v>
      </c>
    </row>
    <row r="269" spans="1:24" s="12" customFormat="1" ht="48" x14ac:dyDescent="0.25">
      <c r="A269" s="27" t="s">
        <v>3852</v>
      </c>
      <c r="B269" s="26" t="s">
        <v>3883</v>
      </c>
      <c r="C269" s="15" t="s">
        <v>321</v>
      </c>
      <c r="D269" s="22" t="s">
        <v>3881</v>
      </c>
      <c r="E269" s="15"/>
      <c r="F269" s="23" t="s">
        <v>3878</v>
      </c>
      <c r="G269" s="22" t="s">
        <v>3879</v>
      </c>
      <c r="H269" s="23" t="s">
        <v>3882</v>
      </c>
      <c r="I269" s="19">
        <v>41782</v>
      </c>
      <c r="J269" s="17">
        <v>41962</v>
      </c>
      <c r="K269" s="20">
        <v>769710.48</v>
      </c>
      <c r="L269" s="19">
        <v>43342</v>
      </c>
      <c r="M269" s="21">
        <v>901686.57</v>
      </c>
      <c r="N269" s="21">
        <v>630718.02</v>
      </c>
      <c r="O269" s="21"/>
      <c r="P269" s="21"/>
      <c r="Q269" s="87" t="s">
        <v>683</v>
      </c>
      <c r="R269" s="54" t="s">
        <v>7029</v>
      </c>
      <c r="S269" s="53" t="s">
        <v>7025</v>
      </c>
      <c r="T269" s="83">
        <v>1</v>
      </c>
      <c r="U269" s="83">
        <v>0</v>
      </c>
      <c r="V269" s="48" t="s">
        <v>683</v>
      </c>
      <c r="W269" s="48" t="s">
        <v>812</v>
      </c>
      <c r="X269" s="134" t="s">
        <v>6978</v>
      </c>
    </row>
    <row r="270" spans="1:24" s="12" customFormat="1" ht="60" x14ac:dyDescent="0.25">
      <c r="A270" s="27" t="s">
        <v>3852</v>
      </c>
      <c r="B270" s="26" t="s">
        <v>4003</v>
      </c>
      <c r="C270" s="15" t="s">
        <v>4076</v>
      </c>
      <c r="D270" s="22" t="s">
        <v>4077</v>
      </c>
      <c r="E270" s="15"/>
      <c r="F270" s="23" t="s">
        <v>4078</v>
      </c>
      <c r="G270" s="22" t="s">
        <v>4079</v>
      </c>
      <c r="H270" s="23" t="s">
        <v>1183</v>
      </c>
      <c r="I270" s="19">
        <v>42618</v>
      </c>
      <c r="J270" s="17">
        <v>42888</v>
      </c>
      <c r="K270" s="20">
        <v>900000</v>
      </c>
      <c r="L270" s="19">
        <v>42888</v>
      </c>
      <c r="M270" s="21">
        <v>900000</v>
      </c>
      <c r="N270" s="21">
        <v>82423.56</v>
      </c>
      <c r="O270" s="21">
        <v>11301.42</v>
      </c>
      <c r="P270" s="21">
        <v>70336.479999999996</v>
      </c>
      <c r="Q270" s="87" t="s">
        <v>298</v>
      </c>
      <c r="R270" s="54" t="s">
        <v>7029</v>
      </c>
      <c r="S270" s="53" t="s">
        <v>5277</v>
      </c>
      <c r="T270" s="83">
        <v>0.92184835555555555</v>
      </c>
      <c r="U270" s="83">
        <v>1.2557133333333333E-2</v>
      </c>
      <c r="V270" s="48" t="s">
        <v>683</v>
      </c>
      <c r="W270" s="48" t="s">
        <v>812</v>
      </c>
      <c r="X270" s="134" t="s">
        <v>6978</v>
      </c>
    </row>
    <row r="271" spans="1:24" s="12" customFormat="1" ht="48" x14ac:dyDescent="0.25">
      <c r="A271" s="27" t="s">
        <v>3852</v>
      </c>
      <c r="B271" s="26" t="s">
        <v>4160</v>
      </c>
      <c r="C271" s="15" t="s">
        <v>4254</v>
      </c>
      <c r="D271" s="22" t="s">
        <v>4255</v>
      </c>
      <c r="E271" s="15" t="s">
        <v>4242</v>
      </c>
      <c r="F271" s="23" t="s">
        <v>4189</v>
      </c>
      <c r="G271" s="22" t="s">
        <v>4256</v>
      </c>
      <c r="H271" s="23" t="s">
        <v>2800</v>
      </c>
      <c r="I271" s="19">
        <v>42265</v>
      </c>
      <c r="J271" s="17">
        <v>42625</v>
      </c>
      <c r="K271" s="20">
        <v>875371.22</v>
      </c>
      <c r="L271" s="19">
        <v>42835</v>
      </c>
      <c r="M271" s="21">
        <v>875371.22</v>
      </c>
      <c r="N271" s="21">
        <v>51336.06</v>
      </c>
      <c r="O271" s="21"/>
      <c r="P271" s="21">
        <v>51336.06</v>
      </c>
      <c r="Q271" s="87" t="s">
        <v>2320</v>
      </c>
      <c r="R271" s="54" t="s">
        <v>7029</v>
      </c>
      <c r="S271" s="53" t="s">
        <v>5270</v>
      </c>
      <c r="T271" s="83">
        <v>0.94135509732659473</v>
      </c>
      <c r="U271" s="83">
        <v>0</v>
      </c>
      <c r="V271" s="48" t="s">
        <v>839</v>
      </c>
      <c r="W271" s="48" t="s">
        <v>812</v>
      </c>
      <c r="X271" s="134" t="s">
        <v>6978</v>
      </c>
    </row>
    <row r="272" spans="1:24" s="12" customFormat="1" ht="36" x14ac:dyDescent="0.25">
      <c r="A272" s="119" t="s">
        <v>3852</v>
      </c>
      <c r="B272" s="26" t="s">
        <v>3999</v>
      </c>
      <c r="C272" s="123" t="s">
        <v>5520</v>
      </c>
      <c r="D272" s="124" t="s">
        <v>5521</v>
      </c>
      <c r="E272" s="126"/>
      <c r="F272" s="125" t="s">
        <v>3203</v>
      </c>
      <c r="G272" s="126" t="s">
        <v>5226</v>
      </c>
      <c r="H272" s="104" t="s">
        <v>5522</v>
      </c>
      <c r="I272" s="105"/>
      <c r="J272" s="17">
        <v>0</v>
      </c>
      <c r="K272" s="110">
        <v>835435.29</v>
      </c>
      <c r="L272" s="105" t="s">
        <v>6978</v>
      </c>
      <c r="M272" s="128">
        <v>835435.29</v>
      </c>
      <c r="N272" s="110"/>
      <c r="O272" s="110"/>
      <c r="P272" s="110"/>
      <c r="Q272" s="129" t="s">
        <v>373</v>
      </c>
      <c r="R272" s="145" t="s">
        <v>6968</v>
      </c>
      <c r="S272" s="111" t="s">
        <v>7025</v>
      </c>
      <c r="T272" s="83"/>
      <c r="U272" s="83"/>
      <c r="V272" s="48"/>
      <c r="W272" s="48"/>
      <c r="X272" s="134" t="s">
        <v>812</v>
      </c>
    </row>
    <row r="273" spans="1:24" s="12" customFormat="1" ht="36" x14ac:dyDescent="0.25">
      <c r="A273" s="119" t="s">
        <v>3852</v>
      </c>
      <c r="B273" s="122" t="s">
        <v>5490</v>
      </c>
      <c r="C273" s="123" t="s">
        <v>5491</v>
      </c>
      <c r="D273" s="124" t="s">
        <v>5492</v>
      </c>
      <c r="E273" s="126" t="s">
        <v>5493</v>
      </c>
      <c r="F273" s="125" t="s">
        <v>390</v>
      </c>
      <c r="G273" s="126" t="s">
        <v>5494</v>
      </c>
      <c r="H273" s="104" t="s">
        <v>5495</v>
      </c>
      <c r="I273" s="105">
        <v>41360</v>
      </c>
      <c r="J273" s="17">
        <v>41540</v>
      </c>
      <c r="K273" s="110">
        <v>765624.09</v>
      </c>
      <c r="L273" s="105">
        <v>41540</v>
      </c>
      <c r="M273" s="128">
        <v>807164.09</v>
      </c>
      <c r="N273" s="110">
        <v>27545.279999999999</v>
      </c>
      <c r="O273" s="110"/>
      <c r="P273" s="110">
        <v>27545.279999999999</v>
      </c>
      <c r="Q273" s="129" t="s">
        <v>6976</v>
      </c>
      <c r="R273" s="145" t="s">
        <v>6968</v>
      </c>
      <c r="S273" s="111" t="s">
        <v>7025</v>
      </c>
      <c r="T273" s="83"/>
      <c r="U273" s="83"/>
      <c r="V273" s="48"/>
      <c r="W273" s="48"/>
      <c r="X273" s="134" t="s">
        <v>812</v>
      </c>
    </row>
    <row r="274" spans="1:24" s="12" customFormat="1" ht="36" x14ac:dyDescent="0.25">
      <c r="A274" s="27" t="s">
        <v>3852</v>
      </c>
      <c r="B274" s="26" t="s">
        <v>4003</v>
      </c>
      <c r="C274" s="15" t="s">
        <v>4084</v>
      </c>
      <c r="D274" s="22" t="s">
        <v>4085</v>
      </c>
      <c r="E274" s="15" t="s">
        <v>916</v>
      </c>
      <c r="F274" s="23" t="s">
        <v>2981</v>
      </c>
      <c r="G274" s="22" t="s">
        <v>4086</v>
      </c>
      <c r="H274" s="23" t="s">
        <v>4087</v>
      </c>
      <c r="I274" s="19">
        <v>42950</v>
      </c>
      <c r="J274" s="17">
        <v>43040</v>
      </c>
      <c r="K274" s="20">
        <v>723284.7</v>
      </c>
      <c r="L274" s="19">
        <v>43040</v>
      </c>
      <c r="M274" s="21">
        <v>802816.11</v>
      </c>
      <c r="N274" s="21">
        <v>694763.65</v>
      </c>
      <c r="O274" s="21"/>
      <c r="P274" s="21">
        <v>637093.36</v>
      </c>
      <c r="Q274" s="87" t="s">
        <v>199</v>
      </c>
      <c r="R274" s="54" t="s">
        <v>7029</v>
      </c>
      <c r="S274" s="53" t="s">
        <v>5277</v>
      </c>
      <c r="T274" s="83">
        <v>0.20642678682668689</v>
      </c>
      <c r="U274" s="83">
        <v>0</v>
      </c>
      <c r="V274" s="48" t="s">
        <v>82</v>
      </c>
      <c r="W274" s="47"/>
      <c r="X274" s="134" t="s">
        <v>812</v>
      </c>
    </row>
    <row r="275" spans="1:24" s="12" customFormat="1" ht="36" x14ac:dyDescent="0.25">
      <c r="A275" s="27" t="s">
        <v>3852</v>
      </c>
      <c r="B275" s="26" t="s">
        <v>4160</v>
      </c>
      <c r="C275" s="15" t="s">
        <v>4240</v>
      </c>
      <c r="D275" s="22" t="s">
        <v>4241</v>
      </c>
      <c r="E275" s="15" t="s">
        <v>4242</v>
      </c>
      <c r="F275" s="23" t="s">
        <v>4243</v>
      </c>
      <c r="G275" s="22" t="s">
        <v>4244</v>
      </c>
      <c r="H275" s="23" t="s">
        <v>4245</v>
      </c>
      <c r="I275" s="19"/>
      <c r="J275" s="17">
        <v>150</v>
      </c>
      <c r="K275" s="20">
        <v>793662.28</v>
      </c>
      <c r="L275" s="19">
        <v>150</v>
      </c>
      <c r="M275" s="21">
        <v>793662.28</v>
      </c>
      <c r="N275" s="21">
        <v>439504.45</v>
      </c>
      <c r="O275" s="21"/>
      <c r="P275" s="21">
        <v>439504.45</v>
      </c>
      <c r="Q275" s="87" t="s">
        <v>2320</v>
      </c>
      <c r="R275" s="54" t="s">
        <v>7029</v>
      </c>
      <c r="S275" s="53" t="s">
        <v>5267</v>
      </c>
      <c r="T275" s="83">
        <v>0.44623240756761173</v>
      </c>
      <c r="U275" s="83">
        <v>0</v>
      </c>
      <c r="V275" s="48" t="s">
        <v>839</v>
      </c>
      <c r="W275" s="48" t="s">
        <v>812</v>
      </c>
      <c r="X275" s="134" t="s">
        <v>6978</v>
      </c>
    </row>
    <row r="276" spans="1:24" s="12" customFormat="1" ht="36" x14ac:dyDescent="0.25">
      <c r="A276" s="27" t="s">
        <v>3852</v>
      </c>
      <c r="B276" s="26" t="s">
        <v>3937</v>
      </c>
      <c r="C276" s="15" t="s">
        <v>3938</v>
      </c>
      <c r="D276" s="22" t="s">
        <v>3939</v>
      </c>
      <c r="E276" s="15" t="s">
        <v>70</v>
      </c>
      <c r="F276" s="23" t="s">
        <v>3940</v>
      </c>
      <c r="G276" s="22" t="s">
        <v>3941</v>
      </c>
      <c r="H276" s="23" t="s">
        <v>3942</v>
      </c>
      <c r="I276" s="19">
        <v>41921</v>
      </c>
      <c r="J276" s="17">
        <v>42101</v>
      </c>
      <c r="K276" s="20">
        <v>762566.46</v>
      </c>
      <c r="L276" s="19">
        <v>42101</v>
      </c>
      <c r="M276" s="21">
        <v>762566.46</v>
      </c>
      <c r="N276" s="21">
        <v>169903.77</v>
      </c>
      <c r="O276" s="21">
        <v>0</v>
      </c>
      <c r="P276" s="21">
        <v>169903.77</v>
      </c>
      <c r="Q276" s="87" t="s">
        <v>3943</v>
      </c>
      <c r="R276" s="54" t="s">
        <v>7029</v>
      </c>
      <c r="S276" s="53" t="s">
        <v>5265</v>
      </c>
      <c r="T276" s="83">
        <v>0.77719480345359004</v>
      </c>
      <c r="U276" s="83">
        <v>0</v>
      </c>
      <c r="V276" s="48" t="s">
        <v>839</v>
      </c>
      <c r="W276" s="48" t="s">
        <v>812</v>
      </c>
      <c r="X276" s="134" t="s">
        <v>6978</v>
      </c>
    </row>
    <row r="277" spans="1:24" s="12" customFormat="1" ht="72" x14ac:dyDescent="0.25">
      <c r="A277" s="27" t="s">
        <v>3852</v>
      </c>
      <c r="B277" s="122" t="s">
        <v>5356</v>
      </c>
      <c r="C277" s="15" t="s">
        <v>4666</v>
      </c>
      <c r="D277" s="22" t="s">
        <v>4667</v>
      </c>
      <c r="E277" s="15" t="s">
        <v>4563</v>
      </c>
      <c r="F277" s="23" t="s">
        <v>4566</v>
      </c>
      <c r="G277" s="22" t="s">
        <v>4567</v>
      </c>
      <c r="H277" s="23" t="s">
        <v>4668</v>
      </c>
      <c r="I277" s="19">
        <v>43593</v>
      </c>
      <c r="J277" s="17">
        <v>43713</v>
      </c>
      <c r="K277" s="20">
        <v>335000</v>
      </c>
      <c r="L277" s="19">
        <v>44253</v>
      </c>
      <c r="M277" s="21">
        <v>753018.71</v>
      </c>
      <c r="N277" s="21"/>
      <c r="O277" s="21"/>
      <c r="P277" s="21"/>
      <c r="Q277" s="87" t="s">
        <v>4669</v>
      </c>
      <c r="R277" s="54" t="s">
        <v>7029</v>
      </c>
      <c r="S277" s="53" t="s">
        <v>5272</v>
      </c>
      <c r="T277" s="83">
        <v>1</v>
      </c>
      <c r="U277" s="83">
        <v>0</v>
      </c>
      <c r="V277" s="48" t="s">
        <v>839</v>
      </c>
      <c r="W277" s="48" t="s">
        <v>812</v>
      </c>
      <c r="X277" s="134" t="s">
        <v>6978</v>
      </c>
    </row>
    <row r="278" spans="1:24" s="12" customFormat="1" ht="60" x14ac:dyDescent="0.25">
      <c r="A278" s="27" t="s">
        <v>3852</v>
      </c>
      <c r="B278" s="26" t="s">
        <v>4160</v>
      </c>
      <c r="C278" s="15" t="s">
        <v>4200</v>
      </c>
      <c r="D278" s="26" t="s">
        <v>4195</v>
      </c>
      <c r="E278" s="25"/>
      <c r="F278" s="25" t="s">
        <v>4201</v>
      </c>
      <c r="G278" s="38" t="s">
        <v>4107</v>
      </c>
      <c r="H278" s="15" t="s">
        <v>2471</v>
      </c>
      <c r="I278" s="19">
        <v>42958</v>
      </c>
      <c r="J278" s="17">
        <v>43138</v>
      </c>
      <c r="K278" s="20">
        <v>763730.87</v>
      </c>
      <c r="L278" s="19">
        <v>44068</v>
      </c>
      <c r="M278" s="21">
        <v>752002.25</v>
      </c>
      <c r="N278" s="21">
        <v>44362.37</v>
      </c>
      <c r="O278" s="21">
        <v>44362.37</v>
      </c>
      <c r="P278" s="21">
        <v>524917.72</v>
      </c>
      <c r="Q278" s="112"/>
      <c r="R278" s="54" t="s">
        <v>7029</v>
      </c>
      <c r="S278" s="53" t="s">
        <v>5277</v>
      </c>
      <c r="T278" s="83">
        <v>0.30197320553229734</v>
      </c>
      <c r="U278" s="83">
        <v>5.8992336791545509E-2</v>
      </c>
      <c r="V278" s="48" t="s">
        <v>5326</v>
      </c>
      <c r="W278" s="47"/>
      <c r="X278" s="134" t="s">
        <v>812</v>
      </c>
    </row>
    <row r="279" spans="1:24" s="12" customFormat="1" ht="36" x14ac:dyDescent="0.25">
      <c r="A279" s="27" t="s">
        <v>3852</v>
      </c>
      <c r="B279" s="26" t="s">
        <v>4431</v>
      </c>
      <c r="C279" s="15" t="s">
        <v>4444</v>
      </c>
      <c r="D279" s="22" t="s">
        <v>4445</v>
      </c>
      <c r="E279" s="15" t="s">
        <v>4434</v>
      </c>
      <c r="F279" s="23" t="s">
        <v>4446</v>
      </c>
      <c r="G279" s="22" t="s">
        <v>4447</v>
      </c>
      <c r="H279" s="23" t="s">
        <v>2041</v>
      </c>
      <c r="I279" s="19">
        <v>42149</v>
      </c>
      <c r="J279" s="17">
        <v>42269</v>
      </c>
      <c r="K279" s="20">
        <v>742151.53</v>
      </c>
      <c r="L279" s="19">
        <v>42599</v>
      </c>
      <c r="M279" s="21">
        <v>742151.53</v>
      </c>
      <c r="N279" s="21">
        <v>127330.59</v>
      </c>
      <c r="O279" s="21"/>
      <c r="P279" s="21">
        <v>127330.59</v>
      </c>
      <c r="Q279" s="87" t="s">
        <v>683</v>
      </c>
      <c r="R279" s="54" t="s">
        <v>7029</v>
      </c>
      <c r="S279" s="53" t="s">
        <v>5277</v>
      </c>
      <c r="T279" s="83">
        <v>0.82843046890976568</v>
      </c>
      <c r="U279" s="83">
        <v>0</v>
      </c>
      <c r="V279" s="48" t="s">
        <v>683</v>
      </c>
      <c r="W279" s="48" t="s">
        <v>812</v>
      </c>
      <c r="X279" s="134" t="s">
        <v>6978</v>
      </c>
    </row>
    <row r="280" spans="1:24" s="12" customFormat="1" ht="36" x14ac:dyDescent="0.25">
      <c r="A280" s="27" t="s">
        <v>3852</v>
      </c>
      <c r="B280" s="122" t="s">
        <v>5356</v>
      </c>
      <c r="C280" s="15" t="s">
        <v>4801</v>
      </c>
      <c r="D280" s="22" t="s">
        <v>4802</v>
      </c>
      <c r="E280" s="15" t="s">
        <v>3901</v>
      </c>
      <c r="F280" s="23" t="s">
        <v>4803</v>
      </c>
      <c r="G280" s="22" t="s">
        <v>4804</v>
      </c>
      <c r="H280" s="23" t="s">
        <v>4805</v>
      </c>
      <c r="I280" s="19">
        <v>43789</v>
      </c>
      <c r="J280" s="17">
        <v>43882</v>
      </c>
      <c r="K280" s="20">
        <v>739887.29</v>
      </c>
      <c r="L280" s="19">
        <v>44368</v>
      </c>
      <c r="M280" s="21">
        <v>739887.29</v>
      </c>
      <c r="N280" s="21">
        <v>189818.82</v>
      </c>
      <c r="O280" s="21"/>
      <c r="P280" s="21"/>
      <c r="Q280" s="87" t="s">
        <v>1355</v>
      </c>
      <c r="R280" s="54" t="s">
        <v>7029</v>
      </c>
      <c r="S280" s="53" t="s">
        <v>5264</v>
      </c>
      <c r="T280" s="83">
        <v>1</v>
      </c>
      <c r="U280" s="83">
        <v>0</v>
      </c>
      <c r="V280" s="48" t="s">
        <v>99</v>
      </c>
      <c r="W280" s="47"/>
      <c r="X280" s="134" t="s">
        <v>812</v>
      </c>
    </row>
    <row r="281" spans="1:24" s="12" customFormat="1" ht="48" x14ac:dyDescent="0.25">
      <c r="A281" s="119" t="s">
        <v>3852</v>
      </c>
      <c r="B281" s="122" t="s">
        <v>5356</v>
      </c>
      <c r="C281" s="123" t="s">
        <v>5437</v>
      </c>
      <c r="D281" s="124" t="s">
        <v>5438</v>
      </c>
      <c r="E281" s="126"/>
      <c r="F281" s="125" t="s">
        <v>1037</v>
      </c>
      <c r="G281" s="126" t="s">
        <v>4561</v>
      </c>
      <c r="H281" s="104" t="s">
        <v>5439</v>
      </c>
      <c r="I281" s="105">
        <v>42752</v>
      </c>
      <c r="J281" s="17">
        <v>42932</v>
      </c>
      <c r="K281" s="128">
        <v>707592</v>
      </c>
      <c r="L281" s="105">
        <v>42932</v>
      </c>
      <c r="M281" s="128">
        <v>707592</v>
      </c>
      <c r="N281" s="128">
        <v>521310.25</v>
      </c>
      <c r="O281" s="128"/>
      <c r="P281" s="128"/>
      <c r="Q281" s="129" t="s">
        <v>371</v>
      </c>
      <c r="R281" s="145" t="s">
        <v>6968</v>
      </c>
      <c r="S281" s="111" t="s">
        <v>5264</v>
      </c>
      <c r="T281" s="83"/>
      <c r="U281" s="83"/>
      <c r="V281" s="48"/>
      <c r="W281" s="48"/>
      <c r="X281" s="134" t="s">
        <v>812</v>
      </c>
    </row>
    <row r="282" spans="1:24" s="12" customFormat="1" ht="36" x14ac:dyDescent="0.25">
      <c r="A282" s="27" t="s">
        <v>3852</v>
      </c>
      <c r="B282" s="26" t="s">
        <v>4160</v>
      </c>
      <c r="C282" s="15" t="s">
        <v>4194</v>
      </c>
      <c r="D282" s="22" t="s">
        <v>4195</v>
      </c>
      <c r="E282" s="15" t="s">
        <v>4163</v>
      </c>
      <c r="F282" s="23" t="s">
        <v>4196</v>
      </c>
      <c r="G282" s="22" t="s">
        <v>4197</v>
      </c>
      <c r="H282" s="23" t="s">
        <v>4198</v>
      </c>
      <c r="I282" s="19">
        <v>40919</v>
      </c>
      <c r="J282" s="17">
        <v>42299</v>
      </c>
      <c r="K282" s="20">
        <v>706503.28</v>
      </c>
      <c r="L282" s="19">
        <v>42299</v>
      </c>
      <c r="M282" s="21">
        <v>706503.28</v>
      </c>
      <c r="N282" s="21">
        <v>99976.25</v>
      </c>
      <c r="O282" s="21"/>
      <c r="P282" s="21">
        <v>99976.25</v>
      </c>
      <c r="Q282" s="87" t="s">
        <v>4199</v>
      </c>
      <c r="R282" s="54" t="s">
        <v>7029</v>
      </c>
      <c r="S282" s="53" t="s">
        <v>5277</v>
      </c>
      <c r="T282" s="83">
        <v>0.85849145668509852</v>
      </c>
      <c r="U282" s="83">
        <v>0</v>
      </c>
      <c r="V282" s="48" t="s">
        <v>82</v>
      </c>
      <c r="W282" s="47"/>
      <c r="X282" s="134" t="s">
        <v>812</v>
      </c>
    </row>
    <row r="283" spans="1:24" s="12" customFormat="1" ht="36" x14ac:dyDescent="0.25">
      <c r="A283" s="27" t="s">
        <v>3852</v>
      </c>
      <c r="B283" s="26" t="s">
        <v>4431</v>
      </c>
      <c r="C283" s="15" t="s">
        <v>4460</v>
      </c>
      <c r="D283" s="22" t="s">
        <v>4461</v>
      </c>
      <c r="E283" s="15" t="s">
        <v>4434</v>
      </c>
      <c r="F283" s="23" t="s">
        <v>3408</v>
      </c>
      <c r="G283" s="22" t="s">
        <v>4462</v>
      </c>
      <c r="H283" s="23" t="s">
        <v>656</v>
      </c>
      <c r="I283" s="19">
        <v>42716</v>
      </c>
      <c r="J283" s="17">
        <v>42806</v>
      </c>
      <c r="K283" s="20">
        <v>690190.53</v>
      </c>
      <c r="L283" s="19">
        <v>43066</v>
      </c>
      <c r="M283" s="21">
        <v>690190.53</v>
      </c>
      <c r="N283" s="21">
        <v>509621.32</v>
      </c>
      <c r="O283" s="21"/>
      <c r="P283" s="21">
        <v>509621.32</v>
      </c>
      <c r="Q283" s="87" t="s">
        <v>82</v>
      </c>
      <c r="R283" s="54" t="s">
        <v>7029</v>
      </c>
      <c r="S283" s="53" t="s">
        <v>5277</v>
      </c>
      <c r="T283" s="83">
        <v>0.26162226537648964</v>
      </c>
      <c r="U283" s="83">
        <v>0</v>
      </c>
      <c r="V283" s="48" t="s">
        <v>82</v>
      </c>
      <c r="W283" s="47"/>
      <c r="X283" s="134" t="s">
        <v>812</v>
      </c>
    </row>
    <row r="284" spans="1:24" s="12" customFormat="1" ht="36" x14ac:dyDescent="0.25">
      <c r="A284" s="121" t="s">
        <v>3852</v>
      </c>
      <c r="B284" s="122" t="s">
        <v>5331</v>
      </c>
      <c r="C284" s="123"/>
      <c r="D284" s="106" t="s">
        <v>5332</v>
      </c>
      <c r="E284" s="127"/>
      <c r="F284" s="127" t="s">
        <v>5333</v>
      </c>
      <c r="G284" s="106" t="s">
        <v>5334</v>
      </c>
      <c r="H284" s="102" t="s">
        <v>5335</v>
      </c>
      <c r="I284" s="103">
        <v>39960</v>
      </c>
      <c r="J284" s="17">
        <v>41716</v>
      </c>
      <c r="K284" s="109">
        <v>661062.22</v>
      </c>
      <c r="L284" s="105">
        <v>41716</v>
      </c>
      <c r="M284" s="128">
        <v>684793.01</v>
      </c>
      <c r="N284" s="110"/>
      <c r="O284" s="109"/>
      <c r="P284" s="109"/>
      <c r="Q284" s="130" t="s">
        <v>6969</v>
      </c>
      <c r="R284" s="145" t="s">
        <v>6968</v>
      </c>
      <c r="S284" s="111" t="s">
        <v>5273</v>
      </c>
      <c r="T284" s="83"/>
      <c r="U284" s="83"/>
      <c r="V284" s="48"/>
      <c r="W284" s="48"/>
      <c r="X284" s="134" t="s">
        <v>812</v>
      </c>
    </row>
    <row r="285" spans="1:24" s="12" customFormat="1" ht="36" x14ac:dyDescent="0.25">
      <c r="A285" s="27" t="s">
        <v>3852</v>
      </c>
      <c r="B285" s="26" t="s">
        <v>3937</v>
      </c>
      <c r="C285" s="15" t="s">
        <v>3948</v>
      </c>
      <c r="D285" s="22" t="s">
        <v>3949</v>
      </c>
      <c r="E285" s="15" t="s">
        <v>70</v>
      </c>
      <c r="F285" s="23" t="s">
        <v>3950</v>
      </c>
      <c r="G285" s="22" t="s">
        <v>3951</v>
      </c>
      <c r="H285" s="23" t="s">
        <v>3952</v>
      </c>
      <c r="I285" s="19">
        <v>42068</v>
      </c>
      <c r="J285" s="17">
        <v>42181</v>
      </c>
      <c r="K285" s="20">
        <v>671228.17</v>
      </c>
      <c r="L285" s="19">
        <v>42181</v>
      </c>
      <c r="M285" s="21">
        <v>671228.17</v>
      </c>
      <c r="N285" s="21">
        <v>112584.64</v>
      </c>
      <c r="O285" s="21">
        <v>0</v>
      </c>
      <c r="P285" s="21">
        <v>112584.64</v>
      </c>
      <c r="Q285" s="87" t="s">
        <v>3943</v>
      </c>
      <c r="R285" s="54" t="s">
        <v>7029</v>
      </c>
      <c r="S285" s="53" t="s">
        <v>5265</v>
      </c>
      <c r="T285" s="83">
        <v>0.83227068673235216</v>
      </c>
      <c r="U285" s="83">
        <v>0</v>
      </c>
      <c r="V285" s="48" t="s">
        <v>839</v>
      </c>
      <c r="W285" s="48" t="s">
        <v>812</v>
      </c>
      <c r="X285" s="134" t="s">
        <v>6978</v>
      </c>
    </row>
    <row r="286" spans="1:24" s="12" customFormat="1" ht="36" x14ac:dyDescent="0.25">
      <c r="A286" s="27" t="s">
        <v>3852</v>
      </c>
      <c r="B286" s="26" t="s">
        <v>4099</v>
      </c>
      <c r="C286" s="15" t="s">
        <v>4119</v>
      </c>
      <c r="D286" s="26" t="s">
        <v>4120</v>
      </c>
      <c r="E286" s="25"/>
      <c r="F286" s="25" t="s">
        <v>2688</v>
      </c>
      <c r="G286" s="38" t="s">
        <v>4121</v>
      </c>
      <c r="H286" s="15" t="s">
        <v>4122</v>
      </c>
      <c r="I286" s="19">
        <v>43385</v>
      </c>
      <c r="J286" s="17">
        <v>43565</v>
      </c>
      <c r="K286" s="20">
        <v>542200.06000000006</v>
      </c>
      <c r="L286" s="19">
        <v>43805</v>
      </c>
      <c r="M286" s="21">
        <v>663888.44000000006</v>
      </c>
      <c r="N286" s="21">
        <v>643702.41</v>
      </c>
      <c r="O286" s="21">
        <v>48613.74</v>
      </c>
      <c r="P286" s="21">
        <v>419199.76</v>
      </c>
      <c r="Q286" s="112" t="s">
        <v>4101</v>
      </c>
      <c r="R286" s="54" t="s">
        <v>7029</v>
      </c>
      <c r="S286" s="53" t="s">
        <v>5270</v>
      </c>
      <c r="T286" s="83">
        <v>0.36856897222069424</v>
      </c>
      <c r="U286" s="83">
        <v>7.3225766666459802E-2</v>
      </c>
      <c r="V286" s="48" t="s">
        <v>82</v>
      </c>
      <c r="W286" s="47"/>
      <c r="X286" s="134" t="s">
        <v>812</v>
      </c>
    </row>
    <row r="287" spans="1:24" s="12" customFormat="1" ht="36" x14ac:dyDescent="0.25">
      <c r="A287" s="27" t="s">
        <v>3852</v>
      </c>
      <c r="B287" s="26" t="s">
        <v>4160</v>
      </c>
      <c r="C287" s="15" t="s">
        <v>4180</v>
      </c>
      <c r="D287" s="22" t="s">
        <v>4177</v>
      </c>
      <c r="E287" s="15"/>
      <c r="F287" s="23" t="s">
        <v>4181</v>
      </c>
      <c r="G287" s="22" t="s">
        <v>4182</v>
      </c>
      <c r="H287" s="23" t="s">
        <v>4183</v>
      </c>
      <c r="I287" s="19">
        <v>42964</v>
      </c>
      <c r="J287" s="17">
        <v>43144</v>
      </c>
      <c r="K287" s="20">
        <v>540500.13</v>
      </c>
      <c r="L287" s="19">
        <v>44224</v>
      </c>
      <c r="M287" s="21">
        <v>663608.51</v>
      </c>
      <c r="N287" s="21">
        <v>38907.49</v>
      </c>
      <c r="O287" s="21">
        <v>38907.49</v>
      </c>
      <c r="P287" s="21">
        <v>201148.75</v>
      </c>
      <c r="Q287" s="87" t="s">
        <v>65</v>
      </c>
      <c r="R287" s="54" t="s">
        <v>7029</v>
      </c>
      <c r="S287" s="53" t="s">
        <v>5289</v>
      </c>
      <c r="T287" s="83">
        <v>0.69688642178503712</v>
      </c>
      <c r="U287" s="83">
        <v>5.8630185438700896E-2</v>
      </c>
      <c r="V287" s="48" t="s">
        <v>99</v>
      </c>
      <c r="W287" s="47"/>
      <c r="X287" s="134" t="s">
        <v>812</v>
      </c>
    </row>
    <row r="288" spans="1:24" s="12" customFormat="1" ht="34.200000000000003" x14ac:dyDescent="0.25">
      <c r="A288" s="27" t="s">
        <v>3852</v>
      </c>
      <c r="B288" s="26" t="s">
        <v>4431</v>
      </c>
      <c r="C288" s="15" t="s">
        <v>4448</v>
      </c>
      <c r="D288" s="22" t="s">
        <v>4449</v>
      </c>
      <c r="E288" s="15" t="s">
        <v>4450</v>
      </c>
      <c r="F288" s="23" t="s">
        <v>3936</v>
      </c>
      <c r="G288" s="22" t="s">
        <v>4451</v>
      </c>
      <c r="H288" s="23" t="s">
        <v>858</v>
      </c>
      <c r="I288" s="19">
        <v>42653</v>
      </c>
      <c r="J288" s="17">
        <v>42773</v>
      </c>
      <c r="K288" s="20">
        <v>656320.04</v>
      </c>
      <c r="L288" s="19">
        <v>43163</v>
      </c>
      <c r="M288" s="21">
        <v>656320.04</v>
      </c>
      <c r="N288" s="21">
        <v>392678.56</v>
      </c>
      <c r="O288" s="21"/>
      <c r="P288" s="21">
        <v>392678.56</v>
      </c>
      <c r="Q288" s="87" t="s">
        <v>683</v>
      </c>
      <c r="R288" s="54" t="s">
        <v>7029</v>
      </c>
      <c r="S288" s="53" t="s">
        <v>5288</v>
      </c>
      <c r="T288" s="83">
        <v>0.40169652598144046</v>
      </c>
      <c r="U288" s="83">
        <v>0</v>
      </c>
      <c r="V288" s="48" t="s">
        <v>683</v>
      </c>
      <c r="W288" s="48" t="s">
        <v>812</v>
      </c>
      <c r="X288" s="134" t="s">
        <v>6978</v>
      </c>
    </row>
    <row r="289" spans="1:24" s="12" customFormat="1" ht="34.200000000000003" x14ac:dyDescent="0.25">
      <c r="A289" s="121" t="s">
        <v>5262</v>
      </c>
      <c r="B289" s="26" t="s">
        <v>4099</v>
      </c>
      <c r="C289" s="123"/>
      <c r="D289" s="106" t="s">
        <v>5534</v>
      </c>
      <c r="E289" s="127" t="s">
        <v>70</v>
      </c>
      <c r="F289" s="127" t="s">
        <v>5535</v>
      </c>
      <c r="G289" s="106" t="s">
        <v>5536</v>
      </c>
      <c r="H289" s="102" t="s">
        <v>5537</v>
      </c>
      <c r="I289" s="103">
        <v>41521</v>
      </c>
      <c r="J289" s="17">
        <v>41641</v>
      </c>
      <c r="K289" s="109">
        <v>632857.59999999998</v>
      </c>
      <c r="L289" s="105">
        <v>41641</v>
      </c>
      <c r="M289" s="128">
        <v>632857.59999999998</v>
      </c>
      <c r="N289" s="110"/>
      <c r="O289" s="109"/>
      <c r="P289" s="109">
        <v>186004.88</v>
      </c>
      <c r="Q289" s="130" t="s">
        <v>6969</v>
      </c>
      <c r="R289" s="145" t="s">
        <v>6968</v>
      </c>
      <c r="S289" s="111" t="s">
        <v>5267</v>
      </c>
      <c r="T289" s="83"/>
      <c r="U289" s="83"/>
      <c r="V289" s="48"/>
      <c r="W289" s="48"/>
      <c r="X289" s="134" t="s">
        <v>812</v>
      </c>
    </row>
    <row r="290" spans="1:24" s="12" customFormat="1" ht="34.200000000000003" x14ac:dyDescent="0.25">
      <c r="A290" s="27" t="s">
        <v>3852</v>
      </c>
      <c r="B290" s="26" t="s">
        <v>3953</v>
      </c>
      <c r="C290" s="15" t="s">
        <v>3973</v>
      </c>
      <c r="D290" s="22" t="s">
        <v>3974</v>
      </c>
      <c r="E290" s="15" t="s">
        <v>56</v>
      </c>
      <c r="F290" s="23" t="s">
        <v>3808</v>
      </c>
      <c r="G290" s="22" t="s">
        <v>3975</v>
      </c>
      <c r="H290" s="23" t="s">
        <v>3976</v>
      </c>
      <c r="I290" s="19">
        <v>43059</v>
      </c>
      <c r="J290" s="17">
        <v>43149</v>
      </c>
      <c r="K290" s="20">
        <v>481659.69</v>
      </c>
      <c r="L290" s="19">
        <v>43412</v>
      </c>
      <c r="M290" s="21">
        <v>627080.15</v>
      </c>
      <c r="N290" s="21">
        <v>265017.96000000002</v>
      </c>
      <c r="O290" s="21"/>
      <c r="P290" s="21">
        <v>265017.96000000002</v>
      </c>
      <c r="Q290" s="87" t="s">
        <v>298</v>
      </c>
      <c r="R290" s="54" t="s">
        <v>7029</v>
      </c>
      <c r="S290" s="53" t="s">
        <v>5280</v>
      </c>
      <c r="T290" s="83">
        <v>0.57737785193806568</v>
      </c>
      <c r="U290" s="83">
        <v>0</v>
      </c>
      <c r="V290" s="48" t="s">
        <v>683</v>
      </c>
      <c r="W290" s="48" t="s">
        <v>812</v>
      </c>
      <c r="X290" s="134" t="s">
        <v>6978</v>
      </c>
    </row>
    <row r="291" spans="1:24" s="12" customFormat="1" ht="34.200000000000003" x14ac:dyDescent="0.25">
      <c r="A291" s="61" t="s">
        <v>5262</v>
      </c>
      <c r="B291" s="26" t="s">
        <v>5222</v>
      </c>
      <c r="C291" s="24" t="s">
        <v>5223</v>
      </c>
      <c r="D291" s="26" t="s">
        <v>5224</v>
      </c>
      <c r="E291" s="18" t="s">
        <v>5225</v>
      </c>
      <c r="F291" s="18" t="s">
        <v>3203</v>
      </c>
      <c r="G291" s="62" t="s">
        <v>5226</v>
      </c>
      <c r="H291" s="18" t="s">
        <v>1088</v>
      </c>
      <c r="I291" s="19">
        <v>42439</v>
      </c>
      <c r="J291" s="17">
        <v>42589</v>
      </c>
      <c r="K291" s="20">
        <v>576165.99</v>
      </c>
      <c r="L291" s="19">
        <v>43773</v>
      </c>
      <c r="M291" s="21">
        <v>615688.02</v>
      </c>
      <c r="N291" s="21">
        <v>224323.25</v>
      </c>
      <c r="O291" s="21">
        <v>27098.44</v>
      </c>
      <c r="P291" s="21">
        <v>224323.25</v>
      </c>
      <c r="Q291" s="112" t="s">
        <v>839</v>
      </c>
      <c r="R291" s="54" t="s">
        <v>7029</v>
      </c>
      <c r="S291" s="53" t="s">
        <v>7025</v>
      </c>
      <c r="T291" s="83">
        <v>0.63565435299520689</v>
      </c>
      <c r="U291" s="83">
        <v>4.401326502990914E-2</v>
      </c>
      <c r="V291" s="48" t="s">
        <v>839</v>
      </c>
      <c r="W291" s="48" t="s">
        <v>812</v>
      </c>
      <c r="X291" s="134" t="s">
        <v>6978</v>
      </c>
    </row>
    <row r="292" spans="1:24" s="12" customFormat="1" ht="34.200000000000003" x14ac:dyDescent="0.25">
      <c r="A292" s="27" t="s">
        <v>3852</v>
      </c>
      <c r="B292" s="26" t="s">
        <v>4003</v>
      </c>
      <c r="C292" s="15" t="s">
        <v>4032</v>
      </c>
      <c r="D292" s="22" t="s">
        <v>4033</v>
      </c>
      <c r="E292" s="15" t="s">
        <v>4004</v>
      </c>
      <c r="F292" s="23" t="s">
        <v>1813</v>
      </c>
      <c r="G292" s="22" t="s">
        <v>4034</v>
      </c>
      <c r="H292" s="23" t="s">
        <v>892</v>
      </c>
      <c r="I292" s="19">
        <v>43412</v>
      </c>
      <c r="J292" s="17">
        <v>43532</v>
      </c>
      <c r="K292" s="20">
        <v>597054.54</v>
      </c>
      <c r="L292" s="19">
        <v>43532</v>
      </c>
      <c r="M292" s="21">
        <v>597054.54</v>
      </c>
      <c r="N292" s="21">
        <v>215582.1</v>
      </c>
      <c r="O292" s="21">
        <v>114812</v>
      </c>
      <c r="P292" s="21">
        <v>156961.87</v>
      </c>
      <c r="Q292" s="87" t="s">
        <v>4031</v>
      </c>
      <c r="R292" s="54" t="s">
        <v>7029</v>
      </c>
      <c r="S292" s="53" t="s">
        <v>5277</v>
      </c>
      <c r="T292" s="83">
        <v>0.73710631192922516</v>
      </c>
      <c r="U292" s="83">
        <v>0.19229734020613928</v>
      </c>
      <c r="V292" s="48" t="s">
        <v>839</v>
      </c>
      <c r="W292" s="48" t="s">
        <v>812</v>
      </c>
      <c r="X292" s="134" t="s">
        <v>6978</v>
      </c>
    </row>
    <row r="293" spans="1:24" s="12" customFormat="1" ht="34.200000000000003" x14ac:dyDescent="0.25">
      <c r="A293" s="27" t="s">
        <v>3852</v>
      </c>
      <c r="B293" s="26" t="s">
        <v>4362</v>
      </c>
      <c r="C293" s="15" t="s">
        <v>4380</v>
      </c>
      <c r="D293" s="22" t="s">
        <v>4381</v>
      </c>
      <c r="E293" s="15"/>
      <c r="F293" s="23"/>
      <c r="G293" s="22" t="s">
        <v>4382</v>
      </c>
      <c r="H293" s="23" t="s">
        <v>688</v>
      </c>
      <c r="I293" s="19">
        <v>43648</v>
      </c>
      <c r="J293" s="17">
        <v>43798</v>
      </c>
      <c r="K293" s="20">
        <v>597000</v>
      </c>
      <c r="L293" s="19">
        <v>44138</v>
      </c>
      <c r="M293" s="21">
        <v>597000</v>
      </c>
      <c r="N293" s="21">
        <v>279260.37</v>
      </c>
      <c r="O293" s="21"/>
      <c r="P293" s="21">
        <v>387337.57</v>
      </c>
      <c r="Q293" s="87" t="s">
        <v>1954</v>
      </c>
      <c r="R293" s="54" t="s">
        <v>7029</v>
      </c>
      <c r="S293" s="53" t="s">
        <v>5283</v>
      </c>
      <c r="T293" s="83">
        <v>0.35119335008375208</v>
      </c>
      <c r="U293" s="83">
        <v>0</v>
      </c>
      <c r="V293" s="48" t="s">
        <v>82</v>
      </c>
      <c r="W293" s="47"/>
      <c r="X293" s="134" t="s">
        <v>812</v>
      </c>
    </row>
    <row r="294" spans="1:24" s="12" customFormat="1" ht="34.200000000000003" x14ac:dyDescent="0.25">
      <c r="A294" s="27" t="s">
        <v>3852</v>
      </c>
      <c r="B294" s="26" t="s">
        <v>3937</v>
      </c>
      <c r="C294" s="15" t="s">
        <v>3938</v>
      </c>
      <c r="D294" s="22" t="s">
        <v>3944</v>
      </c>
      <c r="E294" s="15" t="s">
        <v>70</v>
      </c>
      <c r="F294" s="23" t="s">
        <v>3945</v>
      </c>
      <c r="G294" s="22" t="s">
        <v>3946</v>
      </c>
      <c r="H294" s="23" t="s">
        <v>3947</v>
      </c>
      <c r="I294" s="19">
        <v>41894</v>
      </c>
      <c r="J294" s="17">
        <v>42074</v>
      </c>
      <c r="K294" s="20">
        <v>594240.54</v>
      </c>
      <c r="L294" s="19">
        <v>42074</v>
      </c>
      <c r="M294" s="21">
        <v>594240.54</v>
      </c>
      <c r="N294" s="21">
        <v>229310.5</v>
      </c>
      <c r="O294" s="21">
        <v>0</v>
      </c>
      <c r="P294" s="21">
        <v>229310.5</v>
      </c>
      <c r="Q294" s="87" t="s">
        <v>3943</v>
      </c>
      <c r="R294" s="54" t="s">
        <v>7029</v>
      </c>
      <c r="S294" s="53" t="s">
        <v>5265</v>
      </c>
      <c r="T294" s="83">
        <v>0.61411165249681554</v>
      </c>
      <c r="U294" s="83">
        <v>0</v>
      </c>
      <c r="V294" s="48" t="s">
        <v>839</v>
      </c>
      <c r="W294" s="48" t="s">
        <v>812</v>
      </c>
      <c r="X294" s="134" t="s">
        <v>6978</v>
      </c>
    </row>
    <row r="295" spans="1:24" s="12" customFormat="1" ht="34.200000000000003" x14ac:dyDescent="0.25">
      <c r="A295" s="27" t="s">
        <v>3852</v>
      </c>
      <c r="B295" s="26" t="s">
        <v>4160</v>
      </c>
      <c r="C295" s="15" t="s">
        <v>4218</v>
      </c>
      <c r="D295" s="22" t="s">
        <v>4219</v>
      </c>
      <c r="E295" s="15" t="s">
        <v>4163</v>
      </c>
      <c r="F295" s="23" t="s">
        <v>4220</v>
      </c>
      <c r="G295" s="22" t="s">
        <v>4221</v>
      </c>
      <c r="H295" s="23" t="s">
        <v>3575</v>
      </c>
      <c r="I295" s="19">
        <v>42414</v>
      </c>
      <c r="J295" s="17">
        <v>42594</v>
      </c>
      <c r="K295" s="20">
        <v>590411.31999999995</v>
      </c>
      <c r="L295" s="19">
        <v>42894</v>
      </c>
      <c r="M295" s="21">
        <v>590411.31999999995</v>
      </c>
      <c r="N295" s="21">
        <v>262625.98</v>
      </c>
      <c r="O295" s="21"/>
      <c r="P295" s="21">
        <v>262625.98</v>
      </c>
      <c r="Q295" s="87" t="s">
        <v>4222</v>
      </c>
      <c r="R295" s="54" t="s">
        <v>7029</v>
      </c>
      <c r="S295" s="53" t="s">
        <v>5286</v>
      </c>
      <c r="T295" s="83">
        <v>0.55518132680789389</v>
      </c>
      <c r="U295" s="83">
        <v>0</v>
      </c>
      <c r="V295" s="48" t="s">
        <v>839</v>
      </c>
      <c r="W295" s="48" t="s">
        <v>812</v>
      </c>
      <c r="X295" s="134" t="s">
        <v>6978</v>
      </c>
    </row>
    <row r="296" spans="1:24" s="12" customFormat="1" ht="36" x14ac:dyDescent="0.25">
      <c r="A296" s="27" t="s">
        <v>3852</v>
      </c>
      <c r="B296" s="26" t="s">
        <v>4003</v>
      </c>
      <c r="C296" s="15" t="s">
        <v>4080</v>
      </c>
      <c r="D296" s="26" t="s">
        <v>4081</v>
      </c>
      <c r="E296" s="25"/>
      <c r="F296" s="25" t="s">
        <v>4053</v>
      </c>
      <c r="G296" s="38" t="s">
        <v>4060</v>
      </c>
      <c r="H296" s="15" t="s">
        <v>1172</v>
      </c>
      <c r="I296" s="19">
        <v>42612</v>
      </c>
      <c r="J296" s="17">
        <v>42762</v>
      </c>
      <c r="K296" s="20">
        <v>520000</v>
      </c>
      <c r="L296" s="19">
        <v>42762</v>
      </c>
      <c r="M296" s="21">
        <v>589404.89</v>
      </c>
      <c r="N296" s="21">
        <v>221177.33</v>
      </c>
      <c r="O296" s="21"/>
      <c r="P296" s="21">
        <v>221177.33</v>
      </c>
      <c r="Q296" s="112" t="s">
        <v>298</v>
      </c>
      <c r="R296" s="54" t="s">
        <v>7029</v>
      </c>
      <c r="S296" s="53" t="s">
        <v>5277</v>
      </c>
      <c r="T296" s="83">
        <v>0.62474466406276341</v>
      </c>
      <c r="U296" s="83">
        <v>0</v>
      </c>
      <c r="V296" s="48" t="s">
        <v>683</v>
      </c>
      <c r="W296" s="48" t="s">
        <v>812</v>
      </c>
      <c r="X296" s="134" t="s">
        <v>6978</v>
      </c>
    </row>
    <row r="297" spans="1:24" s="12" customFormat="1" ht="34.200000000000003" x14ac:dyDescent="0.25">
      <c r="A297" s="119" t="s">
        <v>3852</v>
      </c>
      <c r="B297" s="122" t="s">
        <v>5356</v>
      </c>
      <c r="C297" s="123" t="s">
        <v>5427</v>
      </c>
      <c r="D297" s="124" t="s">
        <v>5428</v>
      </c>
      <c r="E297" s="126"/>
      <c r="F297" s="125" t="s">
        <v>5413</v>
      </c>
      <c r="G297" s="126" t="s">
        <v>5414</v>
      </c>
      <c r="H297" s="104" t="s">
        <v>5429</v>
      </c>
      <c r="I297" s="105">
        <v>42646</v>
      </c>
      <c r="J297" s="17">
        <v>43006</v>
      </c>
      <c r="K297" s="128">
        <v>587269.32999999996</v>
      </c>
      <c r="L297" s="105">
        <v>43006</v>
      </c>
      <c r="M297" s="128">
        <v>587269.32999999996</v>
      </c>
      <c r="N297" s="128">
        <v>245932.05</v>
      </c>
      <c r="O297" s="128"/>
      <c r="P297" s="128"/>
      <c r="Q297" s="129" t="s">
        <v>371</v>
      </c>
      <c r="R297" s="145" t="s">
        <v>6968</v>
      </c>
      <c r="S297" s="111" t="s">
        <v>5264</v>
      </c>
      <c r="T297" s="83"/>
      <c r="U297" s="83"/>
      <c r="V297" s="48"/>
      <c r="W297" s="48"/>
      <c r="X297" s="134" t="s">
        <v>812</v>
      </c>
    </row>
    <row r="298" spans="1:24" s="12" customFormat="1" ht="34.200000000000003" x14ac:dyDescent="0.25">
      <c r="A298" s="27" t="s">
        <v>3852</v>
      </c>
      <c r="B298" s="122" t="s">
        <v>5356</v>
      </c>
      <c r="C298" s="15" t="s">
        <v>4588</v>
      </c>
      <c r="D298" s="22" t="s">
        <v>4589</v>
      </c>
      <c r="E298" s="15" t="s">
        <v>4563</v>
      </c>
      <c r="F298" s="23" t="s">
        <v>4566</v>
      </c>
      <c r="G298" s="22" t="s">
        <v>4567</v>
      </c>
      <c r="H298" s="23" t="s">
        <v>4590</v>
      </c>
      <c r="I298" s="19">
        <v>43843</v>
      </c>
      <c r="J298" s="17">
        <v>44023</v>
      </c>
      <c r="K298" s="20">
        <v>550000</v>
      </c>
      <c r="L298" s="19">
        <v>44023</v>
      </c>
      <c r="M298" s="21">
        <v>550000</v>
      </c>
      <c r="N298" s="21">
        <v>509351.56</v>
      </c>
      <c r="O298" s="21"/>
      <c r="P298" s="21"/>
      <c r="Q298" s="87" t="s">
        <v>371</v>
      </c>
      <c r="R298" s="54" t="s">
        <v>7029</v>
      </c>
      <c r="S298" s="53" t="s">
        <v>5272</v>
      </c>
      <c r="T298" s="83">
        <v>1</v>
      </c>
      <c r="U298" s="83">
        <v>0</v>
      </c>
      <c r="V298" s="48" t="s">
        <v>82</v>
      </c>
      <c r="W298" s="47"/>
      <c r="X298" s="134" t="s">
        <v>812</v>
      </c>
    </row>
    <row r="299" spans="1:24" s="12" customFormat="1" ht="36" x14ac:dyDescent="0.25">
      <c r="A299" s="27" t="s">
        <v>3852</v>
      </c>
      <c r="B299" s="26" t="s">
        <v>4003</v>
      </c>
      <c r="C299" s="15" t="s">
        <v>4038</v>
      </c>
      <c r="D299" s="22" t="s">
        <v>4039</v>
      </c>
      <c r="E299" s="15" t="s">
        <v>4004</v>
      </c>
      <c r="F299" s="23" t="s">
        <v>3813</v>
      </c>
      <c r="G299" s="22" t="s">
        <v>4040</v>
      </c>
      <c r="H299" s="23" t="s">
        <v>2242</v>
      </c>
      <c r="I299" s="19">
        <v>43411</v>
      </c>
      <c r="J299" s="17">
        <v>43531</v>
      </c>
      <c r="K299" s="20">
        <v>461684.77</v>
      </c>
      <c r="L299" s="19">
        <v>43531</v>
      </c>
      <c r="M299" s="21">
        <v>543491.65</v>
      </c>
      <c r="N299" s="21">
        <v>27004.43</v>
      </c>
      <c r="O299" s="21">
        <v>0</v>
      </c>
      <c r="P299" s="21">
        <v>27004.43</v>
      </c>
      <c r="Q299" s="87" t="s">
        <v>4031</v>
      </c>
      <c r="R299" s="54" t="s">
        <v>7029</v>
      </c>
      <c r="S299" s="53" t="s">
        <v>5277</v>
      </c>
      <c r="T299" s="83">
        <v>0.9503130728871364</v>
      </c>
      <c r="U299" s="83">
        <v>0</v>
      </c>
      <c r="V299" s="48" t="s">
        <v>839</v>
      </c>
      <c r="W299" s="48" t="s">
        <v>812</v>
      </c>
      <c r="X299" s="134" t="s">
        <v>6978</v>
      </c>
    </row>
    <row r="300" spans="1:24" s="12" customFormat="1" ht="48" x14ac:dyDescent="0.25">
      <c r="A300" s="27" t="s">
        <v>3852</v>
      </c>
      <c r="B300" s="26" t="s">
        <v>4160</v>
      </c>
      <c r="C300" s="15" t="s">
        <v>4161</v>
      </c>
      <c r="D300" s="26" t="s">
        <v>4162</v>
      </c>
      <c r="E300" s="25" t="s">
        <v>4163</v>
      </c>
      <c r="F300" s="25" t="s">
        <v>4164</v>
      </c>
      <c r="G300" s="38" t="s">
        <v>4165</v>
      </c>
      <c r="H300" s="15" t="s">
        <v>4166</v>
      </c>
      <c r="I300" s="19">
        <v>40326</v>
      </c>
      <c r="J300" s="17">
        <v>40506</v>
      </c>
      <c r="K300" s="20">
        <v>536844.80000000005</v>
      </c>
      <c r="L300" s="19">
        <v>40506</v>
      </c>
      <c r="M300" s="21">
        <v>536844.80000000005</v>
      </c>
      <c r="N300" s="21">
        <v>100702.03</v>
      </c>
      <c r="O300" s="21"/>
      <c r="P300" s="21">
        <v>100702.03</v>
      </c>
      <c r="Q300" s="112" t="s">
        <v>4167</v>
      </c>
      <c r="R300" s="54" t="s">
        <v>7029</v>
      </c>
      <c r="S300" s="53" t="s">
        <v>5286</v>
      </c>
      <c r="T300" s="83">
        <v>0.81241872883932187</v>
      </c>
      <c r="U300" s="83">
        <v>0</v>
      </c>
      <c r="V300" s="48" t="s">
        <v>839</v>
      </c>
      <c r="W300" s="48" t="s">
        <v>812</v>
      </c>
      <c r="X300" s="134" t="s">
        <v>6978</v>
      </c>
    </row>
    <row r="301" spans="1:24" s="12" customFormat="1" ht="48" x14ac:dyDescent="0.25">
      <c r="A301" s="27" t="s">
        <v>3852</v>
      </c>
      <c r="B301" s="26" t="s">
        <v>4160</v>
      </c>
      <c r="C301" s="15" t="s">
        <v>4257</v>
      </c>
      <c r="D301" s="26" t="s">
        <v>4258</v>
      </c>
      <c r="E301" s="25" t="s">
        <v>4242</v>
      </c>
      <c r="F301" s="25" t="s">
        <v>4259</v>
      </c>
      <c r="G301" s="38" t="s">
        <v>4260</v>
      </c>
      <c r="H301" s="15" t="s">
        <v>2083</v>
      </c>
      <c r="I301" s="19">
        <v>41746</v>
      </c>
      <c r="J301" s="17">
        <v>41926</v>
      </c>
      <c r="K301" s="20">
        <v>464262.35</v>
      </c>
      <c r="L301" s="19">
        <v>43186</v>
      </c>
      <c r="M301" s="21">
        <v>536216.53</v>
      </c>
      <c r="N301" s="21">
        <v>274126.31</v>
      </c>
      <c r="O301" s="21"/>
      <c r="P301" s="21">
        <v>274126.31</v>
      </c>
      <c r="Q301" s="112" t="s">
        <v>4261</v>
      </c>
      <c r="R301" s="54" t="s">
        <v>7029</v>
      </c>
      <c r="S301" s="53" t="s">
        <v>5270</v>
      </c>
      <c r="T301" s="83">
        <v>0.48877683796879595</v>
      </c>
      <c r="U301" s="83">
        <v>0</v>
      </c>
      <c r="V301" s="48" t="s">
        <v>839</v>
      </c>
      <c r="W301" s="48" t="s">
        <v>812</v>
      </c>
      <c r="X301" s="134" t="s">
        <v>6978</v>
      </c>
    </row>
    <row r="302" spans="1:24" s="12" customFormat="1" ht="24" x14ac:dyDescent="0.25">
      <c r="A302" s="119" t="s">
        <v>3852</v>
      </c>
      <c r="B302" s="122" t="s">
        <v>5579</v>
      </c>
      <c r="C302" s="123" t="s">
        <v>5584</v>
      </c>
      <c r="D302" s="124" t="s">
        <v>5585</v>
      </c>
      <c r="E302" s="126" t="s">
        <v>56</v>
      </c>
      <c r="F302" s="125" t="s">
        <v>2226</v>
      </c>
      <c r="G302" s="126" t="s">
        <v>5586</v>
      </c>
      <c r="H302" s="104" t="s">
        <v>5587</v>
      </c>
      <c r="I302" s="105">
        <v>42783</v>
      </c>
      <c r="J302" s="17">
        <v>42903</v>
      </c>
      <c r="K302" s="128">
        <v>498122.9</v>
      </c>
      <c r="L302" s="105">
        <v>42903</v>
      </c>
      <c r="M302" s="128">
        <v>498122.9</v>
      </c>
      <c r="N302" s="128">
        <v>447965.58</v>
      </c>
      <c r="O302" s="128">
        <v>0</v>
      </c>
      <c r="P302" s="128">
        <v>302283.84999999998</v>
      </c>
      <c r="Q302" s="129" t="s">
        <v>65</v>
      </c>
      <c r="R302" s="145" t="s">
        <v>6968</v>
      </c>
      <c r="S302" s="111" t="s">
        <v>5280</v>
      </c>
      <c r="T302" s="83"/>
      <c r="U302" s="83"/>
      <c r="V302" s="48"/>
      <c r="W302" s="48"/>
      <c r="X302" s="134" t="s">
        <v>812</v>
      </c>
    </row>
    <row r="303" spans="1:24" s="12" customFormat="1" ht="24" x14ac:dyDescent="0.25">
      <c r="A303" s="27" t="s">
        <v>3852</v>
      </c>
      <c r="B303" s="26" t="s">
        <v>4362</v>
      </c>
      <c r="C303" s="15" t="s">
        <v>4383</v>
      </c>
      <c r="D303" s="22" t="s">
        <v>4384</v>
      </c>
      <c r="E303" s="15"/>
      <c r="F303" s="23"/>
      <c r="G303" s="22" t="s">
        <v>4385</v>
      </c>
      <c r="H303" s="23" t="s">
        <v>126</v>
      </c>
      <c r="I303" s="19">
        <v>43665</v>
      </c>
      <c r="J303" s="17">
        <v>43845</v>
      </c>
      <c r="K303" s="20">
        <v>388399.99</v>
      </c>
      <c r="L303" s="19">
        <v>44111</v>
      </c>
      <c r="M303" s="21">
        <v>484718.65</v>
      </c>
      <c r="N303" s="21">
        <v>305455.05</v>
      </c>
      <c r="O303" s="21"/>
      <c r="P303" s="21">
        <v>395963.62</v>
      </c>
      <c r="Q303" s="87" t="s">
        <v>1954</v>
      </c>
      <c r="R303" s="54" t="s">
        <v>7029</v>
      </c>
      <c r="S303" s="53" t="s">
        <v>5283</v>
      </c>
      <c r="T303" s="83">
        <v>0.18310628237638479</v>
      </c>
      <c r="U303" s="83">
        <v>0</v>
      </c>
      <c r="V303" s="48" t="s">
        <v>82</v>
      </c>
      <c r="W303" s="47"/>
      <c r="X303" s="134" t="s">
        <v>812</v>
      </c>
    </row>
    <row r="304" spans="1:24" s="12" customFormat="1" ht="24" x14ac:dyDescent="0.25">
      <c r="A304" s="27" t="s">
        <v>3852</v>
      </c>
      <c r="B304" s="26" t="s">
        <v>5009</v>
      </c>
      <c r="C304" s="15" t="s">
        <v>387</v>
      </c>
      <c r="D304" s="22" t="s">
        <v>5011</v>
      </c>
      <c r="E304" s="15"/>
      <c r="F304" s="23" t="s">
        <v>1300</v>
      </c>
      <c r="G304" s="22" t="s">
        <v>5012</v>
      </c>
      <c r="H304" s="23" t="s">
        <v>1285</v>
      </c>
      <c r="I304" s="19">
        <v>43796</v>
      </c>
      <c r="J304" s="17">
        <v>44096</v>
      </c>
      <c r="K304" s="20">
        <v>350442.9</v>
      </c>
      <c r="L304" s="19">
        <v>44276</v>
      </c>
      <c r="M304" s="21">
        <v>474126.06000000006</v>
      </c>
      <c r="N304" s="21">
        <v>342322.85</v>
      </c>
      <c r="O304" s="21">
        <v>342322.85</v>
      </c>
      <c r="P304" s="21">
        <v>342322.85</v>
      </c>
      <c r="Q304" s="87" t="s">
        <v>5013</v>
      </c>
      <c r="R304" s="54" t="s">
        <v>7029</v>
      </c>
      <c r="S304" s="53" t="s">
        <v>7025</v>
      </c>
      <c r="T304" s="83">
        <v>0.27799191210877561</v>
      </c>
      <c r="U304" s="83">
        <v>0.72200808789122439</v>
      </c>
      <c r="V304" s="48" t="s">
        <v>839</v>
      </c>
      <c r="W304" s="48" t="s">
        <v>812</v>
      </c>
      <c r="X304" s="134" t="s">
        <v>6978</v>
      </c>
    </row>
    <row r="305" spans="1:24" s="12" customFormat="1" ht="24" x14ac:dyDescent="0.25">
      <c r="A305" s="27" t="s">
        <v>3852</v>
      </c>
      <c r="B305" s="26" t="s">
        <v>4411</v>
      </c>
      <c r="C305" s="15" t="s">
        <v>4417</v>
      </c>
      <c r="D305" s="22" t="s">
        <v>4418</v>
      </c>
      <c r="E305" s="15" t="s">
        <v>70</v>
      </c>
      <c r="F305" s="23" t="s">
        <v>251</v>
      </c>
      <c r="G305" s="22" t="s">
        <v>4419</v>
      </c>
      <c r="H305" s="23" t="s">
        <v>119</v>
      </c>
      <c r="I305" s="19">
        <v>43508</v>
      </c>
      <c r="J305" s="17">
        <v>43688</v>
      </c>
      <c r="K305" s="20">
        <v>426951.39</v>
      </c>
      <c r="L305" s="19">
        <v>44048</v>
      </c>
      <c r="M305" s="21">
        <v>466094.33</v>
      </c>
      <c r="N305" s="21">
        <v>245225.3</v>
      </c>
      <c r="O305" s="21">
        <v>245225.3</v>
      </c>
      <c r="P305" s="21">
        <v>265368.88</v>
      </c>
      <c r="Q305" s="87" t="s">
        <v>4416</v>
      </c>
      <c r="R305" s="54" t="s">
        <v>7029</v>
      </c>
      <c r="S305" s="53" t="s">
        <v>5267</v>
      </c>
      <c r="T305" s="83">
        <v>0.43065413389602919</v>
      </c>
      <c r="U305" s="83">
        <v>0.52612804794256984</v>
      </c>
      <c r="V305" s="48" t="s">
        <v>839</v>
      </c>
      <c r="W305" s="48" t="s">
        <v>812</v>
      </c>
      <c r="X305" s="134" t="s">
        <v>6978</v>
      </c>
    </row>
    <row r="306" spans="1:24" s="12" customFormat="1" ht="24" x14ac:dyDescent="0.25">
      <c r="A306" s="27" t="s">
        <v>3852</v>
      </c>
      <c r="B306" s="26" t="s">
        <v>4160</v>
      </c>
      <c r="C306" s="15" t="s">
        <v>4262</v>
      </c>
      <c r="D306" s="22" t="s">
        <v>4263</v>
      </c>
      <c r="E306" s="15" t="s">
        <v>4242</v>
      </c>
      <c r="F306" s="23" t="s">
        <v>4264</v>
      </c>
      <c r="G306" s="22" t="s">
        <v>4265</v>
      </c>
      <c r="H306" s="23" t="s">
        <v>4266</v>
      </c>
      <c r="I306" s="19">
        <v>43313</v>
      </c>
      <c r="J306" s="17">
        <v>43403</v>
      </c>
      <c r="K306" s="20">
        <v>464262.35</v>
      </c>
      <c r="L306" s="19">
        <v>44273</v>
      </c>
      <c r="M306" s="21">
        <v>464262.35</v>
      </c>
      <c r="N306" s="21">
        <v>64047.11</v>
      </c>
      <c r="O306" s="21">
        <v>64047.11</v>
      </c>
      <c r="P306" s="21">
        <v>238426.34</v>
      </c>
      <c r="Q306" s="87" t="s">
        <v>65</v>
      </c>
      <c r="R306" s="54" t="s">
        <v>7029</v>
      </c>
      <c r="S306" s="53" t="s">
        <v>5270</v>
      </c>
      <c r="T306" s="83">
        <v>0.48644050072119782</v>
      </c>
      <c r="U306" s="83">
        <v>0.13795456383658938</v>
      </c>
      <c r="V306" s="48" t="s">
        <v>99</v>
      </c>
      <c r="W306" s="47"/>
      <c r="X306" s="134" t="s">
        <v>812</v>
      </c>
    </row>
    <row r="307" spans="1:24" s="12" customFormat="1" ht="24" x14ac:dyDescent="0.25">
      <c r="A307" s="27" t="s">
        <v>3852</v>
      </c>
      <c r="B307" s="26" t="s">
        <v>4160</v>
      </c>
      <c r="C307" s="15" t="s">
        <v>4246</v>
      </c>
      <c r="D307" s="22" t="s">
        <v>4241</v>
      </c>
      <c r="E307" s="15"/>
      <c r="F307" s="23" t="s">
        <v>4247</v>
      </c>
      <c r="G307" s="22" t="s">
        <v>4248</v>
      </c>
      <c r="H307" s="23" t="s">
        <v>4249</v>
      </c>
      <c r="I307" s="19">
        <v>42964</v>
      </c>
      <c r="J307" s="17">
        <v>43144</v>
      </c>
      <c r="K307" s="20">
        <v>462564.29</v>
      </c>
      <c r="L307" s="19">
        <v>43414</v>
      </c>
      <c r="M307" s="21">
        <v>462564.29</v>
      </c>
      <c r="N307" s="21">
        <v>112313.14</v>
      </c>
      <c r="O307" s="21"/>
      <c r="P307" s="21">
        <v>112313.14</v>
      </c>
      <c r="Q307" s="87" t="s">
        <v>3616</v>
      </c>
      <c r="R307" s="54" t="s">
        <v>7029</v>
      </c>
      <c r="S307" s="53" t="s">
        <v>5270</v>
      </c>
      <c r="T307" s="83">
        <v>0.75719452965121881</v>
      </c>
      <c r="U307" s="83">
        <v>0</v>
      </c>
      <c r="V307" s="48" t="s">
        <v>839</v>
      </c>
      <c r="W307" s="48" t="s">
        <v>812</v>
      </c>
      <c r="X307" s="134" t="s">
        <v>6978</v>
      </c>
    </row>
    <row r="308" spans="1:24" s="12" customFormat="1" ht="24" x14ac:dyDescent="0.25">
      <c r="A308" s="27" t="s">
        <v>3852</v>
      </c>
      <c r="B308" s="26" t="s">
        <v>4936</v>
      </c>
      <c r="C308" s="15" t="s">
        <v>4947</v>
      </c>
      <c r="D308" s="22" t="s">
        <v>4948</v>
      </c>
      <c r="E308" s="15"/>
      <c r="F308" s="23" t="s">
        <v>4949</v>
      </c>
      <c r="G308" s="22" t="s">
        <v>4950</v>
      </c>
      <c r="H308" s="23" t="s">
        <v>4951</v>
      </c>
      <c r="I308" s="19">
        <v>42726</v>
      </c>
      <c r="J308" s="17">
        <v>43326</v>
      </c>
      <c r="K308" s="20">
        <v>92300</v>
      </c>
      <c r="L308" s="19">
        <v>43806</v>
      </c>
      <c r="M308" s="21">
        <v>461500</v>
      </c>
      <c r="N308" s="21">
        <v>203717.74</v>
      </c>
      <c r="O308" s="21">
        <v>148317.74</v>
      </c>
      <c r="P308" s="21">
        <v>203717.74</v>
      </c>
      <c r="Q308" s="87" t="s">
        <v>2727</v>
      </c>
      <c r="R308" s="54" t="s">
        <v>7029</v>
      </c>
      <c r="S308" s="53" t="s">
        <v>5284</v>
      </c>
      <c r="T308" s="83">
        <v>0.55857477789815824</v>
      </c>
      <c r="U308" s="83">
        <v>0.32138188515709643</v>
      </c>
      <c r="V308" s="48" t="s">
        <v>839</v>
      </c>
      <c r="W308" s="48" t="s">
        <v>812</v>
      </c>
      <c r="X308" s="134" t="s">
        <v>6978</v>
      </c>
    </row>
    <row r="309" spans="1:24" s="12" customFormat="1" ht="24" x14ac:dyDescent="0.25">
      <c r="A309" s="61" t="s">
        <v>5262</v>
      </c>
      <c r="B309" s="26" t="s">
        <v>5234</v>
      </c>
      <c r="C309" s="24" t="s">
        <v>5238</v>
      </c>
      <c r="D309" s="26" t="s">
        <v>5239</v>
      </c>
      <c r="E309" s="18"/>
      <c r="F309" s="18" t="s">
        <v>4361</v>
      </c>
      <c r="G309" s="62" t="s">
        <v>5240</v>
      </c>
      <c r="H309" s="18">
        <v>702019</v>
      </c>
      <c r="I309" s="19">
        <v>43907</v>
      </c>
      <c r="J309" s="17">
        <v>44087</v>
      </c>
      <c r="K309" s="20">
        <v>458198.03</v>
      </c>
      <c r="L309" s="19">
        <v>44087</v>
      </c>
      <c r="M309" s="21">
        <v>458198.03</v>
      </c>
      <c r="N309" s="21">
        <v>227097.15</v>
      </c>
      <c r="O309" s="21"/>
      <c r="P309" s="21">
        <v>227097.15</v>
      </c>
      <c r="Q309" s="112" t="s">
        <v>65</v>
      </c>
      <c r="R309" s="54" t="s">
        <v>7029</v>
      </c>
      <c r="S309" s="53" t="s">
        <v>5279</v>
      </c>
      <c r="T309" s="83">
        <v>0.50436899521370715</v>
      </c>
      <c r="U309" s="83">
        <v>0</v>
      </c>
      <c r="V309" s="48" t="s">
        <v>99</v>
      </c>
      <c r="W309" s="47"/>
      <c r="X309" s="134" t="s">
        <v>812</v>
      </c>
    </row>
    <row r="310" spans="1:24" s="12" customFormat="1" ht="24" x14ac:dyDescent="0.25">
      <c r="A310" s="119" t="s">
        <v>3852</v>
      </c>
      <c r="B310" s="122" t="s">
        <v>5331</v>
      </c>
      <c r="C310" s="123" t="s">
        <v>5345</v>
      </c>
      <c r="D310" s="124" t="s">
        <v>5346</v>
      </c>
      <c r="E310" s="126">
        <v>485040.87</v>
      </c>
      <c r="F310" s="125" t="s">
        <v>5347</v>
      </c>
      <c r="G310" s="126" t="s">
        <v>5348</v>
      </c>
      <c r="H310" s="104" t="s">
        <v>1670</v>
      </c>
      <c r="I310" s="105">
        <v>41710</v>
      </c>
      <c r="J310" s="17">
        <v>42310</v>
      </c>
      <c r="K310" s="110">
        <v>453461</v>
      </c>
      <c r="L310" s="105">
        <v>42310</v>
      </c>
      <c r="M310" s="128">
        <v>453461</v>
      </c>
      <c r="N310" s="110"/>
      <c r="O310" s="110"/>
      <c r="P310" s="110"/>
      <c r="Q310" s="129" t="s">
        <v>6972</v>
      </c>
      <c r="R310" s="145" t="s">
        <v>6968</v>
      </c>
      <c r="S310" s="111" t="s">
        <v>5273</v>
      </c>
      <c r="T310" s="83"/>
      <c r="U310" s="83"/>
      <c r="V310" s="48"/>
      <c r="W310" s="48"/>
      <c r="X310" s="134" t="s">
        <v>812</v>
      </c>
    </row>
    <row r="311" spans="1:24" s="12" customFormat="1" ht="24" x14ac:dyDescent="0.25">
      <c r="A311" s="119" t="s">
        <v>3852</v>
      </c>
      <c r="B311" s="122" t="s">
        <v>5356</v>
      </c>
      <c r="C311" s="123" t="s">
        <v>5443</v>
      </c>
      <c r="D311" s="124" t="s">
        <v>5444</v>
      </c>
      <c r="E311" s="126"/>
      <c r="F311" s="125" t="s">
        <v>3695</v>
      </c>
      <c r="G311" s="126" t="s">
        <v>4591</v>
      </c>
      <c r="H311" s="104" t="s">
        <v>5445</v>
      </c>
      <c r="I311" s="105">
        <v>42842</v>
      </c>
      <c r="J311" s="17">
        <v>42992</v>
      </c>
      <c r="K311" s="128">
        <v>445283.05</v>
      </c>
      <c r="L311" s="105">
        <v>42992</v>
      </c>
      <c r="M311" s="128">
        <v>445283.05</v>
      </c>
      <c r="N311" s="128">
        <v>444555.36</v>
      </c>
      <c r="O311" s="128"/>
      <c r="P311" s="128"/>
      <c r="Q311" s="129" t="s">
        <v>371</v>
      </c>
      <c r="R311" s="145" t="s">
        <v>6968</v>
      </c>
      <c r="S311" s="111" t="s">
        <v>5264</v>
      </c>
      <c r="T311" s="83"/>
      <c r="U311" s="83"/>
      <c r="V311" s="48"/>
      <c r="W311" s="48"/>
      <c r="X311" s="134" t="s">
        <v>812</v>
      </c>
    </row>
    <row r="312" spans="1:24" s="12" customFormat="1" ht="24" x14ac:dyDescent="0.25">
      <c r="A312" s="61" t="s">
        <v>5262</v>
      </c>
      <c r="B312" s="26" t="s">
        <v>5234</v>
      </c>
      <c r="C312" s="24" t="s">
        <v>1385</v>
      </c>
      <c r="D312" s="26" t="s">
        <v>5235</v>
      </c>
      <c r="E312" s="18"/>
      <c r="F312" s="18" t="s">
        <v>1372</v>
      </c>
      <c r="G312" s="62" t="s">
        <v>5236</v>
      </c>
      <c r="H312" s="18">
        <v>12020</v>
      </c>
      <c r="I312" s="19">
        <v>43958</v>
      </c>
      <c r="J312" s="17">
        <v>44078</v>
      </c>
      <c r="K312" s="20">
        <v>331740.87</v>
      </c>
      <c r="L312" s="19">
        <v>44138</v>
      </c>
      <c r="M312" s="21">
        <v>414264.83</v>
      </c>
      <c r="N312" s="21">
        <v>303476.39</v>
      </c>
      <c r="O312" s="21"/>
      <c r="P312" s="21">
        <v>303476.39</v>
      </c>
      <c r="Q312" s="112" t="s">
        <v>5237</v>
      </c>
      <c r="R312" s="54" t="s">
        <v>7029</v>
      </c>
      <c r="S312" s="53" t="s">
        <v>5279</v>
      </c>
      <c r="T312" s="83">
        <v>0.26743385384658408</v>
      </c>
      <c r="U312" s="83">
        <v>0</v>
      </c>
      <c r="V312" s="48" t="s">
        <v>99</v>
      </c>
      <c r="W312" s="47"/>
      <c r="X312" s="134" t="s">
        <v>812</v>
      </c>
    </row>
    <row r="313" spans="1:24" s="12" customFormat="1" ht="24" x14ac:dyDescent="0.25">
      <c r="A313" s="27" t="s">
        <v>3852</v>
      </c>
      <c r="B313" s="26" t="s">
        <v>4508</v>
      </c>
      <c r="C313" s="15" t="s">
        <v>4524</v>
      </c>
      <c r="D313" s="22" t="s">
        <v>4525</v>
      </c>
      <c r="E313" s="15"/>
      <c r="F313" s="23" t="s">
        <v>4526</v>
      </c>
      <c r="G313" s="22" t="s">
        <v>4527</v>
      </c>
      <c r="H313" s="23" t="s">
        <v>4528</v>
      </c>
      <c r="I313" s="19">
        <v>43693</v>
      </c>
      <c r="J313" s="17">
        <v>44053</v>
      </c>
      <c r="K313" s="20">
        <v>406000</v>
      </c>
      <c r="L313" s="19">
        <v>44053</v>
      </c>
      <c r="M313" s="21">
        <v>406000</v>
      </c>
      <c r="N313" s="21">
        <v>213254.89</v>
      </c>
      <c r="O313" s="21">
        <v>57327.199999999997</v>
      </c>
      <c r="P313" s="21">
        <v>109823</v>
      </c>
      <c r="Q313" s="87" t="s">
        <v>80</v>
      </c>
      <c r="R313" s="54" t="s">
        <v>7029</v>
      </c>
      <c r="S313" s="53" t="s">
        <v>5268</v>
      </c>
      <c r="T313" s="83">
        <v>0.72950000000000004</v>
      </c>
      <c r="U313" s="83">
        <v>0.14119999999999999</v>
      </c>
      <c r="V313" s="48" t="s">
        <v>99</v>
      </c>
      <c r="W313" s="47"/>
      <c r="X313" s="134" t="s">
        <v>812</v>
      </c>
    </row>
    <row r="314" spans="1:24" s="12" customFormat="1" ht="24" x14ac:dyDescent="0.25">
      <c r="A314" s="27" t="s">
        <v>3852</v>
      </c>
      <c r="B314" s="26" t="s">
        <v>4160</v>
      </c>
      <c r="C314" s="15" t="s">
        <v>4236</v>
      </c>
      <c r="D314" s="22" t="s">
        <v>4237</v>
      </c>
      <c r="E314" s="15" t="s">
        <v>2082</v>
      </c>
      <c r="F314" s="23" t="s">
        <v>4238</v>
      </c>
      <c r="G314" s="22" t="s">
        <v>4175</v>
      </c>
      <c r="H314" s="23" t="s">
        <v>1010</v>
      </c>
      <c r="I314" s="19">
        <v>43409</v>
      </c>
      <c r="J314" s="17">
        <v>43529</v>
      </c>
      <c r="K314" s="20">
        <v>391957.56</v>
      </c>
      <c r="L314" s="19">
        <v>44249</v>
      </c>
      <c r="M314" s="21">
        <v>391957.56</v>
      </c>
      <c r="N314" s="21">
        <v>306145.42</v>
      </c>
      <c r="O314" s="21"/>
      <c r="P314" s="21">
        <v>306145.42</v>
      </c>
      <c r="Q314" s="87" t="s">
        <v>4239</v>
      </c>
      <c r="R314" s="54" t="s">
        <v>7029</v>
      </c>
      <c r="S314" s="53" t="s">
        <v>5270</v>
      </c>
      <c r="T314" s="83">
        <v>0.21893222317232514</v>
      </c>
      <c r="U314" s="83">
        <v>0</v>
      </c>
      <c r="V314" s="48" t="s">
        <v>82</v>
      </c>
      <c r="W314" s="47"/>
      <c r="X314" s="134" t="s">
        <v>812</v>
      </c>
    </row>
    <row r="315" spans="1:24" s="12" customFormat="1" ht="24" x14ac:dyDescent="0.25">
      <c r="A315" s="27" t="s">
        <v>3852</v>
      </c>
      <c r="B315" s="26" t="s">
        <v>3884</v>
      </c>
      <c r="C315" s="15" t="s">
        <v>3899</v>
      </c>
      <c r="D315" s="22" t="s">
        <v>3906</v>
      </c>
      <c r="E315" s="15" t="s">
        <v>3901</v>
      </c>
      <c r="F315" s="23" t="s">
        <v>3922</v>
      </c>
      <c r="G315" s="22" t="s">
        <v>3923</v>
      </c>
      <c r="H315" s="23" t="s">
        <v>3924</v>
      </c>
      <c r="I315" s="19">
        <v>42718</v>
      </c>
      <c r="J315" s="17">
        <v>43078</v>
      </c>
      <c r="K315" s="20">
        <v>373111.72</v>
      </c>
      <c r="L315" s="19">
        <v>43078</v>
      </c>
      <c r="M315" s="21">
        <v>373111.72</v>
      </c>
      <c r="N315" s="21"/>
      <c r="O315" s="21">
        <v>373111.72</v>
      </c>
      <c r="P315" s="21"/>
      <c r="Q315" s="87" t="s">
        <v>3904</v>
      </c>
      <c r="R315" s="54" t="s">
        <v>7029</v>
      </c>
      <c r="S315" s="53" t="s">
        <v>5264</v>
      </c>
      <c r="T315" s="83">
        <v>1</v>
      </c>
      <c r="U315" s="83">
        <v>1</v>
      </c>
      <c r="V315" s="48" t="s">
        <v>839</v>
      </c>
      <c r="W315" s="48" t="s">
        <v>812</v>
      </c>
      <c r="X315" s="134" t="s">
        <v>6978</v>
      </c>
    </row>
    <row r="316" spans="1:24" s="12" customFormat="1" ht="24" x14ac:dyDescent="0.25">
      <c r="A316" s="27" t="s">
        <v>3852</v>
      </c>
      <c r="B316" s="26" t="s">
        <v>7026</v>
      </c>
      <c r="C316" s="15" t="s">
        <v>4478</v>
      </c>
      <c r="D316" s="22" t="s">
        <v>4479</v>
      </c>
      <c r="E316" s="15"/>
      <c r="F316" s="23" t="s">
        <v>1229</v>
      </c>
      <c r="G316" s="22" t="s">
        <v>1892</v>
      </c>
      <c r="H316" s="23" t="s">
        <v>688</v>
      </c>
      <c r="I316" s="19">
        <v>43898</v>
      </c>
      <c r="J316" s="17">
        <v>44018</v>
      </c>
      <c r="K316" s="20">
        <v>370195.57</v>
      </c>
      <c r="L316" s="19">
        <v>44018</v>
      </c>
      <c r="M316" s="21">
        <v>370195.57</v>
      </c>
      <c r="N316" s="21"/>
      <c r="O316" s="21"/>
      <c r="P316" s="21"/>
      <c r="Q316" s="87" t="s">
        <v>298</v>
      </c>
      <c r="R316" s="54" t="s">
        <v>7029</v>
      </c>
      <c r="S316" s="53" t="s">
        <v>5273</v>
      </c>
      <c r="T316" s="83">
        <v>1</v>
      </c>
      <c r="U316" s="83">
        <v>0</v>
      </c>
      <c r="V316" s="48" t="s">
        <v>683</v>
      </c>
      <c r="W316" s="48" t="s">
        <v>812</v>
      </c>
      <c r="X316" s="134" t="s">
        <v>6978</v>
      </c>
    </row>
    <row r="317" spans="1:24" s="12" customFormat="1" ht="24" x14ac:dyDescent="0.25">
      <c r="A317" s="119" t="s">
        <v>3852</v>
      </c>
      <c r="B317" s="26" t="s">
        <v>4099</v>
      </c>
      <c r="C317" s="123" t="s">
        <v>5558</v>
      </c>
      <c r="D317" s="124" t="s">
        <v>5559</v>
      </c>
      <c r="E317" s="126" t="s">
        <v>70</v>
      </c>
      <c r="F317" s="125" t="s">
        <v>2419</v>
      </c>
      <c r="G317" s="126" t="s">
        <v>5560</v>
      </c>
      <c r="H317" s="104" t="s">
        <v>5561</v>
      </c>
      <c r="I317" s="105">
        <v>42081</v>
      </c>
      <c r="J317" s="17">
        <v>42201</v>
      </c>
      <c r="K317" s="110">
        <v>369213.94</v>
      </c>
      <c r="L317" s="105">
        <v>42201</v>
      </c>
      <c r="M317" s="128">
        <v>369213.94</v>
      </c>
      <c r="N317" s="110"/>
      <c r="O317" s="110"/>
      <c r="P317" s="110">
        <v>246907.67</v>
      </c>
      <c r="Q317" s="129" t="s">
        <v>6983</v>
      </c>
      <c r="R317" s="145" t="s">
        <v>6968</v>
      </c>
      <c r="S317" s="111" t="s">
        <v>5265</v>
      </c>
      <c r="T317" s="83"/>
      <c r="U317" s="83"/>
      <c r="V317" s="48"/>
      <c r="W317" s="48"/>
      <c r="X317" s="134" t="s">
        <v>812</v>
      </c>
    </row>
    <row r="318" spans="1:24" s="12" customFormat="1" ht="24" x14ac:dyDescent="0.25">
      <c r="A318" s="27" t="s">
        <v>3852</v>
      </c>
      <c r="B318" s="26" t="s">
        <v>4160</v>
      </c>
      <c r="C318" s="15" t="s">
        <v>4173</v>
      </c>
      <c r="D318" s="22" t="s">
        <v>4162</v>
      </c>
      <c r="E318" s="15"/>
      <c r="F318" s="23" t="s">
        <v>4174</v>
      </c>
      <c r="G318" s="22" t="s">
        <v>4175</v>
      </c>
      <c r="H318" s="23" t="s">
        <v>378</v>
      </c>
      <c r="I318" s="19">
        <v>43612</v>
      </c>
      <c r="J318" s="17">
        <v>43792</v>
      </c>
      <c r="K318" s="20">
        <v>367624.69</v>
      </c>
      <c r="L318" s="19">
        <v>44212</v>
      </c>
      <c r="M318" s="21">
        <v>367624.69</v>
      </c>
      <c r="N318" s="21">
        <v>15186.93</v>
      </c>
      <c r="O318" s="21">
        <v>15186.93</v>
      </c>
      <c r="P318" s="21">
        <v>95901.96</v>
      </c>
      <c r="Q318" s="87" t="s">
        <v>356</v>
      </c>
      <c r="R318" s="54" t="s">
        <v>7029</v>
      </c>
      <c r="S318" s="53" t="s">
        <v>5286</v>
      </c>
      <c r="T318" s="83">
        <v>0.73913079668288872</v>
      </c>
      <c r="U318" s="83">
        <v>4.1310963091189548E-2</v>
      </c>
      <c r="V318" s="48" t="s">
        <v>839</v>
      </c>
      <c r="W318" s="48" t="s">
        <v>812</v>
      </c>
      <c r="X318" s="134" t="s">
        <v>6978</v>
      </c>
    </row>
    <row r="319" spans="1:24" s="12" customFormat="1" ht="24" x14ac:dyDescent="0.25">
      <c r="A319" s="27" t="s">
        <v>3852</v>
      </c>
      <c r="B319" s="26" t="s">
        <v>4160</v>
      </c>
      <c r="C319" s="15" t="s">
        <v>4184</v>
      </c>
      <c r="D319" s="22" t="s">
        <v>4185</v>
      </c>
      <c r="E319" s="15" t="s">
        <v>4163</v>
      </c>
      <c r="F319" s="15" t="s">
        <v>4186</v>
      </c>
      <c r="G319" s="22" t="s">
        <v>4187</v>
      </c>
      <c r="H319" s="23" t="s">
        <v>3086</v>
      </c>
      <c r="I319" s="19">
        <v>41286</v>
      </c>
      <c r="J319" s="17">
        <v>41496</v>
      </c>
      <c r="K319" s="20">
        <v>444842.4</v>
      </c>
      <c r="L319" s="19">
        <v>41706</v>
      </c>
      <c r="M319" s="21">
        <v>348115.48000000004</v>
      </c>
      <c r="N319" s="21">
        <v>245104.61</v>
      </c>
      <c r="O319" s="21"/>
      <c r="P319" s="21">
        <v>245104.61</v>
      </c>
      <c r="Q319" s="87" t="s">
        <v>371</v>
      </c>
      <c r="R319" s="54" t="s">
        <v>7029</v>
      </c>
      <c r="S319" s="53" t="s">
        <v>5289</v>
      </c>
      <c r="T319" s="83">
        <v>0.29591005260668107</v>
      </c>
      <c r="U319" s="83">
        <v>0</v>
      </c>
      <c r="V319" s="48" t="s">
        <v>82</v>
      </c>
      <c r="W319" s="47"/>
      <c r="X319" s="134" t="s">
        <v>812</v>
      </c>
    </row>
    <row r="320" spans="1:24" s="12" customFormat="1" ht="24" x14ac:dyDescent="0.25">
      <c r="A320" s="119" t="s">
        <v>3852</v>
      </c>
      <c r="B320" s="122" t="s">
        <v>5356</v>
      </c>
      <c r="C320" s="123" t="s">
        <v>5411</v>
      </c>
      <c r="D320" s="124" t="s">
        <v>5412</v>
      </c>
      <c r="E320" s="126"/>
      <c r="F320" s="125" t="s">
        <v>5413</v>
      </c>
      <c r="G320" s="126" t="s">
        <v>5414</v>
      </c>
      <c r="H320" s="104" t="s">
        <v>5415</v>
      </c>
      <c r="I320" s="105">
        <v>42472</v>
      </c>
      <c r="J320" s="17">
        <v>42562</v>
      </c>
      <c r="K320" s="110">
        <v>411491.74</v>
      </c>
      <c r="L320" s="105">
        <v>42562</v>
      </c>
      <c r="M320" s="128">
        <v>346471.2</v>
      </c>
      <c r="N320" s="110">
        <v>197967.41</v>
      </c>
      <c r="O320" s="110"/>
      <c r="P320" s="110">
        <v>0</v>
      </c>
      <c r="Q320" s="129" t="s">
        <v>80</v>
      </c>
      <c r="R320" s="145" t="s">
        <v>6968</v>
      </c>
      <c r="S320" s="111" t="s">
        <v>5272</v>
      </c>
      <c r="T320" s="83"/>
      <c r="U320" s="83"/>
      <c r="V320" s="48"/>
      <c r="W320" s="48"/>
      <c r="X320" s="134" t="s">
        <v>812</v>
      </c>
    </row>
    <row r="321" spans="1:24" s="12" customFormat="1" ht="24" x14ac:dyDescent="0.25">
      <c r="A321" s="27" t="s">
        <v>3852</v>
      </c>
      <c r="B321" s="26" t="s">
        <v>7026</v>
      </c>
      <c r="C321" s="15" t="s">
        <v>4471</v>
      </c>
      <c r="D321" s="22" t="s">
        <v>4472</v>
      </c>
      <c r="E321" s="15" t="s">
        <v>542</v>
      </c>
      <c r="F321" s="23" t="s">
        <v>3617</v>
      </c>
      <c r="G321" s="22" t="s">
        <v>4473</v>
      </c>
      <c r="H321" s="23" t="s">
        <v>4474</v>
      </c>
      <c r="I321" s="19">
        <v>42902</v>
      </c>
      <c r="J321" s="17">
        <v>43052</v>
      </c>
      <c r="K321" s="20">
        <v>331564.86</v>
      </c>
      <c r="L321" s="19">
        <v>44207</v>
      </c>
      <c r="M321" s="21">
        <v>331564.86</v>
      </c>
      <c r="N321" s="21">
        <v>123454.39999999999</v>
      </c>
      <c r="O321" s="21"/>
      <c r="P321" s="21">
        <v>123454.39999999999</v>
      </c>
      <c r="Q321" s="87" t="s">
        <v>683</v>
      </c>
      <c r="R321" s="54" t="s">
        <v>7029</v>
      </c>
      <c r="S321" s="53" t="s">
        <v>5277</v>
      </c>
      <c r="T321" s="83">
        <v>0.62766138727728871</v>
      </c>
      <c r="U321" s="83">
        <v>0</v>
      </c>
      <c r="V321" s="48" t="s">
        <v>683</v>
      </c>
      <c r="W321" s="48" t="s">
        <v>812</v>
      </c>
      <c r="X321" s="134" t="s">
        <v>6978</v>
      </c>
    </row>
    <row r="322" spans="1:24" s="12" customFormat="1" ht="24" x14ac:dyDescent="0.25">
      <c r="A322" s="27" t="s">
        <v>3852</v>
      </c>
      <c r="B322" s="26" t="s">
        <v>4160</v>
      </c>
      <c r="C322" s="15" t="s">
        <v>4168</v>
      </c>
      <c r="D322" s="22" t="s">
        <v>4162</v>
      </c>
      <c r="E322" s="15"/>
      <c r="F322" s="23" t="s">
        <v>4169</v>
      </c>
      <c r="G322" s="22" t="s">
        <v>4170</v>
      </c>
      <c r="H322" s="23" t="s">
        <v>4171</v>
      </c>
      <c r="I322" s="19">
        <v>42748</v>
      </c>
      <c r="J322" s="17">
        <v>42988</v>
      </c>
      <c r="K322" s="20">
        <v>329712.56</v>
      </c>
      <c r="L322" s="19">
        <v>42988</v>
      </c>
      <c r="M322" s="21">
        <v>329712.56</v>
      </c>
      <c r="N322" s="21"/>
      <c r="O322" s="21"/>
      <c r="P322" s="21"/>
      <c r="Q322" s="87" t="s">
        <v>4172</v>
      </c>
      <c r="R322" s="54" t="s">
        <v>7029</v>
      </c>
      <c r="S322" s="53" t="s">
        <v>5286</v>
      </c>
      <c r="T322" s="83">
        <v>1</v>
      </c>
      <c r="U322" s="83">
        <v>0</v>
      </c>
      <c r="V322" s="48" t="s">
        <v>5325</v>
      </c>
      <c r="W322" s="47"/>
      <c r="X322" s="134" t="s">
        <v>812</v>
      </c>
    </row>
    <row r="323" spans="1:24" s="12" customFormat="1" ht="36" x14ac:dyDescent="0.25">
      <c r="A323" s="27" t="s">
        <v>3852</v>
      </c>
      <c r="B323" s="26" t="s">
        <v>4160</v>
      </c>
      <c r="C323" s="15" t="s">
        <v>4250</v>
      </c>
      <c r="D323" s="22" t="s">
        <v>4241</v>
      </c>
      <c r="E323" s="15"/>
      <c r="F323" s="23" t="s">
        <v>4251</v>
      </c>
      <c r="G323" s="22" t="s">
        <v>4252</v>
      </c>
      <c r="H323" s="23" t="s">
        <v>143</v>
      </c>
      <c r="I323" s="19">
        <v>40379</v>
      </c>
      <c r="J323" s="17">
        <v>40559</v>
      </c>
      <c r="K323" s="20">
        <v>292807.05</v>
      </c>
      <c r="L323" s="19">
        <v>40559</v>
      </c>
      <c r="M323" s="21">
        <v>319998.07999999996</v>
      </c>
      <c r="N323" s="21"/>
      <c r="O323" s="21"/>
      <c r="P323" s="21"/>
      <c r="Q323" s="87" t="s">
        <v>4253</v>
      </c>
      <c r="R323" s="54" t="s">
        <v>7029</v>
      </c>
      <c r="S323" s="53" t="s">
        <v>5267</v>
      </c>
      <c r="T323" s="83">
        <v>1</v>
      </c>
      <c r="U323" s="83">
        <v>0</v>
      </c>
      <c r="V323" s="48" t="s">
        <v>839</v>
      </c>
      <c r="W323" s="48" t="s">
        <v>812</v>
      </c>
      <c r="X323" s="134" t="s">
        <v>6978</v>
      </c>
    </row>
    <row r="324" spans="1:24" s="12" customFormat="1" ht="36" x14ac:dyDescent="0.25">
      <c r="A324" s="121" t="s">
        <v>5262</v>
      </c>
      <c r="B324" s="122" t="s">
        <v>5482</v>
      </c>
      <c r="C324" s="123"/>
      <c r="D324" s="106" t="s">
        <v>5483</v>
      </c>
      <c r="E324" s="127"/>
      <c r="F324" s="127" t="s">
        <v>5484</v>
      </c>
      <c r="G324" s="106" t="s">
        <v>5485</v>
      </c>
      <c r="H324" s="102" t="s">
        <v>5486</v>
      </c>
      <c r="I324" s="103">
        <v>41816</v>
      </c>
      <c r="J324" s="17">
        <v>42056</v>
      </c>
      <c r="K324" s="109">
        <v>265500</v>
      </c>
      <c r="L324" s="105">
        <v>42056</v>
      </c>
      <c r="M324" s="128">
        <v>302674.03000000003</v>
      </c>
      <c r="N324" s="110"/>
      <c r="O324" s="109"/>
      <c r="P324" s="109">
        <v>271453.78999999998</v>
      </c>
      <c r="Q324" s="130" t="s">
        <v>6969</v>
      </c>
      <c r="R324" s="145" t="s">
        <v>6968</v>
      </c>
      <c r="S324" s="111" t="s">
        <v>7025</v>
      </c>
      <c r="T324" s="83"/>
      <c r="U324" s="83"/>
      <c r="V324" s="48"/>
      <c r="W324" s="48"/>
      <c r="X324" s="134" t="s">
        <v>812</v>
      </c>
    </row>
    <row r="325" spans="1:24" s="12" customFormat="1" ht="36" x14ac:dyDescent="0.25">
      <c r="A325" s="119" t="s">
        <v>3852</v>
      </c>
      <c r="B325" s="122" t="s">
        <v>5356</v>
      </c>
      <c r="C325" s="123" t="s">
        <v>5430</v>
      </c>
      <c r="D325" s="124" t="s">
        <v>5431</v>
      </c>
      <c r="E325" s="126" t="s">
        <v>3310</v>
      </c>
      <c r="F325" s="125" t="s">
        <v>3503</v>
      </c>
      <c r="G325" s="126" t="s">
        <v>3504</v>
      </c>
      <c r="H325" s="104" t="s">
        <v>5432</v>
      </c>
      <c r="I325" s="105">
        <v>42646</v>
      </c>
      <c r="J325" s="17">
        <v>42886</v>
      </c>
      <c r="K325" s="128">
        <v>301516.61</v>
      </c>
      <c r="L325" s="105">
        <v>42886</v>
      </c>
      <c r="M325" s="128">
        <v>301516.61</v>
      </c>
      <c r="N325" s="128">
        <v>204121.65</v>
      </c>
      <c r="O325" s="128"/>
      <c r="P325" s="128"/>
      <c r="Q325" s="129" t="s">
        <v>371</v>
      </c>
      <c r="R325" s="145" t="s">
        <v>6968</v>
      </c>
      <c r="S325" s="111" t="s">
        <v>5271</v>
      </c>
      <c r="T325" s="83"/>
      <c r="U325" s="83"/>
      <c r="V325" s="48"/>
      <c r="W325" s="48"/>
      <c r="X325" s="134" t="s">
        <v>812</v>
      </c>
    </row>
    <row r="326" spans="1:24" s="12" customFormat="1" ht="48" x14ac:dyDescent="0.25">
      <c r="A326" s="27" t="s">
        <v>3852</v>
      </c>
      <c r="B326" s="26" t="s">
        <v>4099</v>
      </c>
      <c r="C326" s="15" t="s">
        <v>379</v>
      </c>
      <c r="D326" s="26" t="s">
        <v>4141</v>
      </c>
      <c r="E326" s="25" t="s">
        <v>920</v>
      </c>
      <c r="F326" s="25" t="s">
        <v>3805</v>
      </c>
      <c r="G326" s="38" t="s">
        <v>3806</v>
      </c>
      <c r="H326" s="15" t="s">
        <v>4142</v>
      </c>
      <c r="I326" s="19">
        <v>43992</v>
      </c>
      <c r="J326" s="17">
        <v>44082</v>
      </c>
      <c r="K326" s="20">
        <v>296993.76</v>
      </c>
      <c r="L326" s="19">
        <v>44082</v>
      </c>
      <c r="M326" s="21">
        <v>296993.76</v>
      </c>
      <c r="N326" s="21">
        <v>441047.67</v>
      </c>
      <c r="O326" s="21">
        <v>20455.98</v>
      </c>
      <c r="P326" s="21">
        <v>20455.98</v>
      </c>
      <c r="Q326" s="112" t="s">
        <v>264</v>
      </c>
      <c r="R326" s="54" t="s">
        <v>7029</v>
      </c>
      <c r="S326" s="53" t="s">
        <v>5267</v>
      </c>
      <c r="T326" s="83">
        <v>0.93112319935610777</v>
      </c>
      <c r="U326" s="83">
        <v>6.8876800643892316E-2</v>
      </c>
      <c r="V326" s="48" t="s">
        <v>99</v>
      </c>
      <c r="W326" s="47"/>
      <c r="X326" s="134" t="s">
        <v>812</v>
      </c>
    </row>
    <row r="327" spans="1:24" s="12" customFormat="1" ht="24" x14ac:dyDescent="0.25">
      <c r="A327" s="27" t="s">
        <v>3852</v>
      </c>
      <c r="B327" s="26" t="s">
        <v>3853</v>
      </c>
      <c r="C327" s="15" t="s">
        <v>3870</v>
      </c>
      <c r="D327" s="22" t="s">
        <v>3871</v>
      </c>
      <c r="E327" s="15"/>
      <c r="F327" s="23" t="s">
        <v>89</v>
      </c>
      <c r="G327" s="22" t="s">
        <v>3872</v>
      </c>
      <c r="H327" s="23" t="s">
        <v>892</v>
      </c>
      <c r="I327" s="19">
        <v>43322</v>
      </c>
      <c r="J327" s="17">
        <v>43552</v>
      </c>
      <c r="K327" s="20">
        <v>296299.02</v>
      </c>
      <c r="L327" s="19">
        <v>43552</v>
      </c>
      <c r="M327" s="21">
        <v>296299.02</v>
      </c>
      <c r="N327" s="21">
        <v>187103.51</v>
      </c>
      <c r="O327" s="21">
        <v>187103.51</v>
      </c>
      <c r="P327" s="21">
        <v>187103.51</v>
      </c>
      <c r="Q327" s="87" t="s">
        <v>3873</v>
      </c>
      <c r="R327" s="54" t="s">
        <v>7029</v>
      </c>
      <c r="S327" s="53" t="s">
        <v>5280</v>
      </c>
      <c r="T327" s="83">
        <v>0.36853145852456753</v>
      </c>
      <c r="U327" s="83">
        <v>0.63146854147543252</v>
      </c>
      <c r="V327" s="48" t="s">
        <v>839</v>
      </c>
      <c r="W327" s="48" t="s">
        <v>812</v>
      </c>
      <c r="X327" s="134" t="s">
        <v>6978</v>
      </c>
    </row>
    <row r="328" spans="1:24" s="12" customFormat="1" ht="24" x14ac:dyDescent="0.25">
      <c r="A328" s="27" t="s">
        <v>3852</v>
      </c>
      <c r="B328" s="26" t="s">
        <v>7032</v>
      </c>
      <c r="C328" s="15" t="s">
        <v>4358</v>
      </c>
      <c r="D328" s="22" t="s">
        <v>4359</v>
      </c>
      <c r="E328" s="15" t="s">
        <v>4360</v>
      </c>
      <c r="F328" s="23" t="s">
        <v>2720</v>
      </c>
      <c r="G328" s="22" t="s">
        <v>4353</v>
      </c>
      <c r="H328" s="23" t="s">
        <v>164</v>
      </c>
      <c r="I328" s="19">
        <v>43772</v>
      </c>
      <c r="J328" s="17">
        <v>43952</v>
      </c>
      <c r="K328" s="20">
        <v>289937.13</v>
      </c>
      <c r="L328" s="19">
        <v>43952</v>
      </c>
      <c r="M328" s="21">
        <v>289937.13</v>
      </c>
      <c r="N328" s="21">
        <v>201335.61</v>
      </c>
      <c r="O328" s="21">
        <v>0</v>
      </c>
      <c r="P328" s="21">
        <v>201335.61</v>
      </c>
      <c r="Q328" s="87" t="s">
        <v>65</v>
      </c>
      <c r="R328" s="54" t="s">
        <v>7029</v>
      </c>
      <c r="S328" s="53" t="s">
        <v>5280</v>
      </c>
      <c r="T328" s="83">
        <v>0.30558873228827232</v>
      </c>
      <c r="U328" s="83">
        <v>0</v>
      </c>
      <c r="V328" s="48" t="s">
        <v>99</v>
      </c>
      <c r="W328" s="47"/>
      <c r="X328" s="134" t="s">
        <v>812</v>
      </c>
    </row>
    <row r="329" spans="1:24" s="12" customFormat="1" ht="24" x14ac:dyDescent="0.25">
      <c r="A329" s="27" t="s">
        <v>3852</v>
      </c>
      <c r="B329" s="26" t="s">
        <v>3853</v>
      </c>
      <c r="C329" s="15" t="s">
        <v>3865</v>
      </c>
      <c r="D329" s="22" t="s">
        <v>3866</v>
      </c>
      <c r="E329" s="15"/>
      <c r="F329" s="23" t="s">
        <v>3867</v>
      </c>
      <c r="G329" s="22" t="s">
        <v>3868</v>
      </c>
      <c r="H329" s="23" t="s">
        <v>3869</v>
      </c>
      <c r="I329" s="19">
        <v>41897</v>
      </c>
      <c r="J329" s="17">
        <v>42017</v>
      </c>
      <c r="K329" s="20">
        <v>285980</v>
      </c>
      <c r="L329" s="19">
        <v>42017</v>
      </c>
      <c r="M329" s="21">
        <v>285980</v>
      </c>
      <c r="N329" s="21">
        <v>76200.990000000005</v>
      </c>
      <c r="O329" s="21">
        <v>0</v>
      </c>
      <c r="P329" s="21">
        <v>160903.85</v>
      </c>
      <c r="Q329" s="87" t="s">
        <v>3859</v>
      </c>
      <c r="R329" s="54" t="s">
        <v>7029</v>
      </c>
      <c r="S329" s="53" t="s">
        <v>5280</v>
      </c>
      <c r="T329" s="83">
        <v>0.43735978040422407</v>
      </c>
      <c r="U329" s="83">
        <v>0</v>
      </c>
      <c r="V329" s="48" t="s">
        <v>683</v>
      </c>
      <c r="W329" s="48" t="s">
        <v>812</v>
      </c>
      <c r="X329" s="134" t="s">
        <v>6978</v>
      </c>
    </row>
    <row r="330" spans="1:24" s="12" customFormat="1" ht="36" x14ac:dyDescent="0.25">
      <c r="A330" s="27" t="s">
        <v>3852</v>
      </c>
      <c r="B330" s="122" t="s">
        <v>5356</v>
      </c>
      <c r="C330" s="15" t="s">
        <v>4662</v>
      </c>
      <c r="D330" s="22" t="s">
        <v>4663</v>
      </c>
      <c r="E330" s="15" t="s">
        <v>4563</v>
      </c>
      <c r="F330" s="23" t="s">
        <v>4566</v>
      </c>
      <c r="G330" s="22" t="s">
        <v>4664</v>
      </c>
      <c r="H330" s="23" t="s">
        <v>4665</v>
      </c>
      <c r="I330" s="19">
        <v>43908</v>
      </c>
      <c r="J330" s="17">
        <v>43968</v>
      </c>
      <c r="K330" s="20">
        <v>283000</v>
      </c>
      <c r="L330" s="19">
        <v>43968</v>
      </c>
      <c r="M330" s="21">
        <v>283000</v>
      </c>
      <c r="N330" s="21"/>
      <c r="O330" s="21"/>
      <c r="P330" s="21"/>
      <c r="Q330" s="87" t="s">
        <v>371</v>
      </c>
      <c r="R330" s="54" t="s">
        <v>7029</v>
      </c>
      <c r="S330" s="53" t="s">
        <v>5272</v>
      </c>
      <c r="T330" s="83">
        <v>1</v>
      </c>
      <c r="U330" s="83">
        <v>0</v>
      </c>
      <c r="V330" s="48" t="s">
        <v>82</v>
      </c>
      <c r="W330" s="47"/>
      <c r="X330" s="134" t="s">
        <v>812</v>
      </c>
    </row>
    <row r="331" spans="1:24" s="12" customFormat="1" ht="48" x14ac:dyDescent="0.25">
      <c r="A331" s="27" t="s">
        <v>3852</v>
      </c>
      <c r="B331" s="26" t="s">
        <v>7032</v>
      </c>
      <c r="C331" s="15" t="s">
        <v>4354</v>
      </c>
      <c r="D331" s="22" t="s">
        <v>4355</v>
      </c>
      <c r="E331" s="15"/>
      <c r="F331" s="23" t="s">
        <v>4356</v>
      </c>
      <c r="G331" s="22" t="s">
        <v>4357</v>
      </c>
      <c r="H331" s="23" t="s">
        <v>3325</v>
      </c>
      <c r="I331" s="19"/>
      <c r="J331" s="17">
        <v>90</v>
      </c>
      <c r="K331" s="20">
        <v>252716.67</v>
      </c>
      <c r="L331" s="19">
        <v>90</v>
      </c>
      <c r="M331" s="21">
        <v>252716.67</v>
      </c>
      <c r="N331" s="21">
        <v>198368.2</v>
      </c>
      <c r="O331" s="21"/>
      <c r="P331" s="21">
        <v>198368.2</v>
      </c>
      <c r="Q331" s="87" t="s">
        <v>1026</v>
      </c>
      <c r="R331" s="54" t="s">
        <v>7029</v>
      </c>
      <c r="S331" s="53" t="s">
        <v>5280</v>
      </c>
      <c r="T331" s="83">
        <v>0.21505692521193792</v>
      </c>
      <c r="U331" s="83">
        <v>0</v>
      </c>
      <c r="V331" s="48" t="s">
        <v>82</v>
      </c>
      <c r="W331" s="47"/>
      <c r="X331" s="134" t="s">
        <v>812</v>
      </c>
    </row>
    <row r="332" spans="1:24" s="12" customFormat="1" ht="72" x14ac:dyDescent="0.25">
      <c r="A332" s="27" t="s">
        <v>3852</v>
      </c>
      <c r="B332" s="26" t="s">
        <v>3853</v>
      </c>
      <c r="C332" s="15" t="s">
        <v>3860</v>
      </c>
      <c r="D332" s="22" t="s">
        <v>3861</v>
      </c>
      <c r="E332" s="15"/>
      <c r="F332" s="23" t="s">
        <v>3862</v>
      </c>
      <c r="G332" s="22" t="s">
        <v>3863</v>
      </c>
      <c r="H332" s="23" t="s">
        <v>3864</v>
      </c>
      <c r="I332" s="19">
        <v>41444</v>
      </c>
      <c r="J332" s="17">
        <v>41534</v>
      </c>
      <c r="K332" s="20">
        <v>246979.71</v>
      </c>
      <c r="L332" s="19">
        <v>41534</v>
      </c>
      <c r="M332" s="21">
        <v>246979.71</v>
      </c>
      <c r="N332" s="21">
        <v>31284.04</v>
      </c>
      <c r="O332" s="21">
        <v>0</v>
      </c>
      <c r="P332" s="21">
        <v>177450.4</v>
      </c>
      <c r="Q332" s="87" t="s">
        <v>3859</v>
      </c>
      <c r="R332" s="54" t="s">
        <v>7029</v>
      </c>
      <c r="S332" s="53" t="s">
        <v>5280</v>
      </c>
      <c r="T332" s="83">
        <v>0.28151830771847614</v>
      </c>
      <c r="U332" s="83">
        <v>0</v>
      </c>
      <c r="V332" s="48" t="s">
        <v>683</v>
      </c>
      <c r="W332" s="48" t="s">
        <v>812</v>
      </c>
      <c r="X332" s="134" t="s">
        <v>6978</v>
      </c>
    </row>
    <row r="333" spans="1:24" s="12" customFormat="1" ht="60" x14ac:dyDescent="0.25">
      <c r="A333" s="27" t="s">
        <v>3852</v>
      </c>
      <c r="B333" s="26" t="s">
        <v>4003</v>
      </c>
      <c r="C333" s="15" t="s">
        <v>4027</v>
      </c>
      <c r="D333" s="22" t="s">
        <v>4028</v>
      </c>
      <c r="E333" s="15" t="s">
        <v>4004</v>
      </c>
      <c r="F333" s="23" t="s">
        <v>2534</v>
      </c>
      <c r="G333" s="22" t="s">
        <v>4029</v>
      </c>
      <c r="H333" s="23" t="s">
        <v>4030</v>
      </c>
      <c r="I333" s="19">
        <v>43157</v>
      </c>
      <c r="J333" s="17">
        <v>43277</v>
      </c>
      <c r="K333" s="20">
        <v>244094.27</v>
      </c>
      <c r="L333" s="19">
        <v>43277</v>
      </c>
      <c r="M333" s="21">
        <v>244094.27</v>
      </c>
      <c r="N333" s="21">
        <v>55076.02</v>
      </c>
      <c r="O333" s="21">
        <v>0</v>
      </c>
      <c r="P333" s="21">
        <v>55076.02</v>
      </c>
      <c r="Q333" s="87" t="s">
        <v>4031</v>
      </c>
      <c r="R333" s="54" t="s">
        <v>7029</v>
      </c>
      <c r="S333" s="53" t="s">
        <v>5277</v>
      </c>
      <c r="T333" s="83">
        <v>0.77436578089276742</v>
      </c>
      <c r="U333" s="83">
        <v>0</v>
      </c>
      <c r="V333" s="48" t="s">
        <v>839</v>
      </c>
      <c r="W333" s="48" t="s">
        <v>812</v>
      </c>
      <c r="X333" s="134" t="s">
        <v>6978</v>
      </c>
    </row>
    <row r="334" spans="1:24" s="12" customFormat="1" ht="72" x14ac:dyDescent="0.25">
      <c r="A334" s="27" t="s">
        <v>3852</v>
      </c>
      <c r="B334" s="26" t="s">
        <v>4160</v>
      </c>
      <c r="C334" s="15" t="s">
        <v>4223</v>
      </c>
      <c r="D334" s="22" t="s">
        <v>4224</v>
      </c>
      <c r="E334" s="15" t="s">
        <v>4163</v>
      </c>
      <c r="F334" s="23" t="s">
        <v>4225</v>
      </c>
      <c r="G334" s="22" t="s">
        <v>4226</v>
      </c>
      <c r="H334" s="23" t="s">
        <v>4227</v>
      </c>
      <c r="I334" s="19">
        <v>43024</v>
      </c>
      <c r="J334" s="17">
        <v>43114</v>
      </c>
      <c r="K334" s="20">
        <v>238420.69</v>
      </c>
      <c r="L334" s="19">
        <v>43924</v>
      </c>
      <c r="M334" s="21">
        <v>238420.69</v>
      </c>
      <c r="N334" s="21">
        <v>105716.39</v>
      </c>
      <c r="O334" s="21"/>
      <c r="P334" s="21">
        <v>105716.39</v>
      </c>
      <c r="Q334" s="87" t="s">
        <v>4228</v>
      </c>
      <c r="R334" s="54" t="s">
        <v>7029</v>
      </c>
      <c r="S334" s="53" t="s">
        <v>5277</v>
      </c>
      <c r="T334" s="83">
        <v>0.55659724833444613</v>
      </c>
      <c r="U334" s="83">
        <v>0</v>
      </c>
      <c r="V334" s="48" t="s">
        <v>839</v>
      </c>
      <c r="W334" s="48" t="s">
        <v>812</v>
      </c>
      <c r="X334" s="134" t="s">
        <v>6978</v>
      </c>
    </row>
    <row r="335" spans="1:24" s="12" customFormat="1" ht="96" x14ac:dyDescent="0.25">
      <c r="A335" s="27" t="s">
        <v>3852</v>
      </c>
      <c r="B335" s="26" t="s">
        <v>4362</v>
      </c>
      <c r="C335" s="15" t="s">
        <v>4404</v>
      </c>
      <c r="D335" s="22" t="s">
        <v>4405</v>
      </c>
      <c r="E335" s="15"/>
      <c r="F335" s="23" t="s">
        <v>4399</v>
      </c>
      <c r="G335" s="22" t="s">
        <v>4406</v>
      </c>
      <c r="H335" s="23" t="s">
        <v>250</v>
      </c>
      <c r="I335" s="19">
        <v>43910</v>
      </c>
      <c r="J335" s="17">
        <v>44000</v>
      </c>
      <c r="K335" s="20">
        <v>237000</v>
      </c>
      <c r="L335" s="19">
        <v>44000</v>
      </c>
      <c r="M335" s="21">
        <v>237000</v>
      </c>
      <c r="N335" s="21">
        <v>156217.09</v>
      </c>
      <c r="O335" s="21"/>
      <c r="P335" s="21">
        <v>156217.09</v>
      </c>
      <c r="Q335" s="87" t="s">
        <v>1954</v>
      </c>
      <c r="R335" s="54" t="s">
        <v>7029</v>
      </c>
      <c r="S335" s="53" t="s">
        <v>5283</v>
      </c>
      <c r="T335" s="83">
        <v>0.34085616033755278</v>
      </c>
      <c r="U335" s="83">
        <v>0</v>
      </c>
      <c r="V335" s="48" t="s">
        <v>82</v>
      </c>
      <c r="W335" s="47"/>
      <c r="X335" s="134" t="s">
        <v>812</v>
      </c>
    </row>
    <row r="336" spans="1:24" s="12" customFormat="1" ht="72" x14ac:dyDescent="0.25">
      <c r="A336" s="27" t="s">
        <v>3852</v>
      </c>
      <c r="B336" s="26" t="s">
        <v>4160</v>
      </c>
      <c r="C336" s="15" t="s">
        <v>4210</v>
      </c>
      <c r="D336" s="22" t="s">
        <v>4211</v>
      </c>
      <c r="E336" s="15" t="s">
        <v>4163</v>
      </c>
      <c r="F336" s="23" t="s">
        <v>4212</v>
      </c>
      <c r="G336" s="22" t="s">
        <v>4213</v>
      </c>
      <c r="H336" s="23" t="s">
        <v>1456</v>
      </c>
      <c r="I336" s="19">
        <v>42914</v>
      </c>
      <c r="J336" s="17">
        <v>43004</v>
      </c>
      <c r="K336" s="20">
        <v>235896.03</v>
      </c>
      <c r="L336" s="19">
        <v>43454</v>
      </c>
      <c r="M336" s="21">
        <v>235896.03</v>
      </c>
      <c r="N336" s="21">
        <v>182180.3</v>
      </c>
      <c r="O336" s="21"/>
      <c r="P336" s="21">
        <v>182180.3</v>
      </c>
      <c r="Q336" s="87"/>
      <c r="R336" s="54" t="s">
        <v>7029</v>
      </c>
      <c r="S336" s="53" t="s">
        <v>5270</v>
      </c>
      <c r="T336" s="83">
        <v>0.22770934296774731</v>
      </c>
      <c r="U336" s="83">
        <v>0</v>
      </c>
      <c r="V336" s="48" t="s">
        <v>5326</v>
      </c>
      <c r="W336" s="47"/>
      <c r="X336" s="134" t="s">
        <v>812</v>
      </c>
    </row>
    <row r="337" spans="1:24" s="12" customFormat="1" ht="72" x14ac:dyDescent="0.25">
      <c r="A337" s="61" t="s">
        <v>5262</v>
      </c>
      <c r="B337" s="26" t="s">
        <v>5234</v>
      </c>
      <c r="C337" s="24" t="s">
        <v>5238</v>
      </c>
      <c r="D337" s="26" t="s">
        <v>5245</v>
      </c>
      <c r="E337" s="18"/>
      <c r="F337" s="18" t="s">
        <v>5246</v>
      </c>
      <c r="G337" s="62" t="s">
        <v>5247</v>
      </c>
      <c r="H337" s="18">
        <v>32019</v>
      </c>
      <c r="I337" s="19">
        <v>43915</v>
      </c>
      <c r="J337" s="17">
        <v>44275</v>
      </c>
      <c r="K337" s="20">
        <v>58800</v>
      </c>
      <c r="L337" s="19">
        <v>44455</v>
      </c>
      <c r="M337" s="21">
        <v>235200</v>
      </c>
      <c r="N337" s="21">
        <v>97118</v>
      </c>
      <c r="O337" s="21"/>
      <c r="P337" s="21">
        <v>97118</v>
      </c>
      <c r="Q337" s="112" t="s">
        <v>5237</v>
      </c>
      <c r="R337" s="54" t="s">
        <v>7029</v>
      </c>
      <c r="S337" s="53" t="s">
        <v>5279</v>
      </c>
      <c r="T337" s="83">
        <v>0.58708333333333329</v>
      </c>
      <c r="U337" s="83">
        <v>0</v>
      </c>
      <c r="V337" s="48" t="s">
        <v>99</v>
      </c>
      <c r="W337" s="47"/>
      <c r="X337" s="134" t="s">
        <v>812</v>
      </c>
    </row>
    <row r="338" spans="1:24" s="12" customFormat="1" ht="60" x14ac:dyDescent="0.25">
      <c r="A338" s="27" t="s">
        <v>3852</v>
      </c>
      <c r="B338" s="26" t="s">
        <v>4003</v>
      </c>
      <c r="C338" s="15" t="s">
        <v>4016</v>
      </c>
      <c r="D338" s="26" t="s">
        <v>4017</v>
      </c>
      <c r="E338" s="25"/>
      <c r="F338" s="25" t="s">
        <v>1641</v>
      </c>
      <c r="G338" s="38" t="s">
        <v>4018</v>
      </c>
      <c r="H338" s="15" t="s">
        <v>1426</v>
      </c>
      <c r="I338" s="19">
        <v>42590</v>
      </c>
      <c r="J338" s="17">
        <v>42770</v>
      </c>
      <c r="K338" s="20">
        <v>231445.92</v>
      </c>
      <c r="L338" s="19">
        <v>42770</v>
      </c>
      <c r="M338" s="21">
        <v>231445.92</v>
      </c>
      <c r="N338" s="21">
        <v>140070</v>
      </c>
      <c r="O338" s="21">
        <v>0</v>
      </c>
      <c r="P338" s="21">
        <v>0</v>
      </c>
      <c r="Q338" s="112" t="s">
        <v>356</v>
      </c>
      <c r="R338" s="54" t="s">
        <v>7029</v>
      </c>
      <c r="S338" s="53" t="s">
        <v>5270</v>
      </c>
      <c r="T338" s="83">
        <v>1</v>
      </c>
      <c r="U338" s="83">
        <v>0</v>
      </c>
      <c r="V338" s="48" t="s">
        <v>839</v>
      </c>
      <c r="W338" s="48" t="s">
        <v>812</v>
      </c>
      <c r="X338" s="134" t="s">
        <v>6978</v>
      </c>
    </row>
    <row r="339" spans="1:24" s="12" customFormat="1" ht="60" x14ac:dyDescent="0.25">
      <c r="A339" s="119" t="s">
        <v>3852</v>
      </c>
      <c r="B339" s="122" t="s">
        <v>5608</v>
      </c>
      <c r="C339" s="123" t="s">
        <v>5609</v>
      </c>
      <c r="D339" s="124" t="s">
        <v>5610</v>
      </c>
      <c r="E339" s="126"/>
      <c r="F339" s="125" t="s">
        <v>5611</v>
      </c>
      <c r="G339" s="126" t="s">
        <v>5612</v>
      </c>
      <c r="H339" s="104" t="s">
        <v>5613</v>
      </c>
      <c r="I339" s="105">
        <v>42649</v>
      </c>
      <c r="J339" s="17">
        <v>0</v>
      </c>
      <c r="K339" s="110">
        <v>220692.54</v>
      </c>
      <c r="L339" s="105" t="s">
        <v>6978</v>
      </c>
      <c r="M339" s="128">
        <v>220692.54</v>
      </c>
      <c r="N339" s="110">
        <v>220692.54</v>
      </c>
      <c r="O339" s="110"/>
      <c r="P339" s="110">
        <v>11881590.539999999</v>
      </c>
      <c r="Q339" s="129" t="s">
        <v>6985</v>
      </c>
      <c r="R339" s="145" t="s">
        <v>6968</v>
      </c>
      <c r="S339" s="111" t="s">
        <v>7025</v>
      </c>
      <c r="T339" s="83"/>
      <c r="U339" s="83"/>
      <c r="V339" s="48"/>
      <c r="W339" s="48"/>
      <c r="X339" s="134" t="s">
        <v>812</v>
      </c>
    </row>
    <row r="340" spans="1:24" s="12" customFormat="1" ht="96" x14ac:dyDescent="0.25">
      <c r="A340" s="27" t="s">
        <v>3852</v>
      </c>
      <c r="B340" s="26" t="s">
        <v>3884</v>
      </c>
      <c r="C340" s="15" t="s">
        <v>3899</v>
      </c>
      <c r="D340" s="22" t="s">
        <v>3900</v>
      </c>
      <c r="E340" s="15" t="s">
        <v>3901</v>
      </c>
      <c r="F340" s="23" t="s">
        <v>3913</v>
      </c>
      <c r="G340" s="22" t="s">
        <v>3914</v>
      </c>
      <c r="H340" s="23" t="s">
        <v>3915</v>
      </c>
      <c r="I340" s="19">
        <v>41708</v>
      </c>
      <c r="J340" s="17">
        <v>42068</v>
      </c>
      <c r="K340" s="20">
        <v>39548.68</v>
      </c>
      <c r="L340" s="19">
        <v>42068</v>
      </c>
      <c r="M340" s="21">
        <v>220526.00999999998</v>
      </c>
      <c r="N340" s="21"/>
      <c r="O340" s="21">
        <v>220526.01</v>
      </c>
      <c r="P340" s="21"/>
      <c r="Q340" s="87" t="s">
        <v>3904</v>
      </c>
      <c r="R340" s="54" t="s">
        <v>7029</v>
      </c>
      <c r="S340" s="53" t="s">
        <v>5264</v>
      </c>
      <c r="T340" s="83">
        <v>1</v>
      </c>
      <c r="U340" s="83">
        <v>1.0000000000000002</v>
      </c>
      <c r="V340" s="48" t="s">
        <v>839</v>
      </c>
      <c r="W340" s="48" t="s">
        <v>812</v>
      </c>
      <c r="X340" s="134" t="s">
        <v>6978</v>
      </c>
    </row>
    <row r="341" spans="1:24" s="12" customFormat="1" ht="72" x14ac:dyDescent="0.25">
      <c r="A341" s="27" t="s">
        <v>3852</v>
      </c>
      <c r="B341" s="26" t="s">
        <v>4160</v>
      </c>
      <c r="C341" s="15" t="s">
        <v>4233</v>
      </c>
      <c r="D341" s="22" t="s">
        <v>4234</v>
      </c>
      <c r="E341" s="15" t="s">
        <v>2082</v>
      </c>
      <c r="F341" s="23" t="s">
        <v>4235</v>
      </c>
      <c r="G341" s="22" t="s">
        <v>4024</v>
      </c>
      <c r="H341" s="23" t="s">
        <v>1201</v>
      </c>
      <c r="I341" s="19"/>
      <c r="J341" s="17">
        <v>120</v>
      </c>
      <c r="K341" s="20">
        <v>217085.82</v>
      </c>
      <c r="L341" s="19">
        <v>120</v>
      </c>
      <c r="M341" s="21">
        <v>217085.82</v>
      </c>
      <c r="N341" s="21">
        <v>41774.22</v>
      </c>
      <c r="O341" s="21"/>
      <c r="P341" s="21">
        <v>41774.22</v>
      </c>
      <c r="Q341" s="87" t="s">
        <v>4167</v>
      </c>
      <c r="R341" s="54" t="s">
        <v>7029</v>
      </c>
      <c r="S341" s="53" t="s">
        <v>5277</v>
      </c>
      <c r="T341" s="83">
        <v>0.80756817741481224</v>
      </c>
      <c r="U341" s="83">
        <v>0</v>
      </c>
      <c r="V341" s="48" t="s">
        <v>839</v>
      </c>
      <c r="W341" s="48" t="s">
        <v>812</v>
      </c>
      <c r="X341" s="134" t="s">
        <v>6978</v>
      </c>
    </row>
    <row r="342" spans="1:24" s="12" customFormat="1" ht="96" x14ac:dyDescent="0.25">
      <c r="A342" s="27" t="s">
        <v>3852</v>
      </c>
      <c r="B342" s="26" t="s">
        <v>4003</v>
      </c>
      <c r="C342" s="15" t="s">
        <v>4005</v>
      </c>
      <c r="D342" s="22" t="s">
        <v>4006</v>
      </c>
      <c r="E342" s="15"/>
      <c r="F342" s="23" t="s">
        <v>1272</v>
      </c>
      <c r="G342" s="22" t="s">
        <v>4007</v>
      </c>
      <c r="H342" s="23" t="s">
        <v>344</v>
      </c>
      <c r="I342" s="19">
        <v>42377</v>
      </c>
      <c r="J342" s="17">
        <v>42497</v>
      </c>
      <c r="K342" s="20">
        <v>214501.24</v>
      </c>
      <c r="L342" s="19">
        <v>42497</v>
      </c>
      <c r="M342" s="21">
        <v>214501.24</v>
      </c>
      <c r="N342" s="21">
        <v>212505.92</v>
      </c>
      <c r="O342" s="21">
        <v>0</v>
      </c>
      <c r="P342" s="21">
        <v>146851.32999999999</v>
      </c>
      <c r="Q342" s="87" t="s">
        <v>199</v>
      </c>
      <c r="R342" s="54" t="s">
        <v>7029</v>
      </c>
      <c r="S342" s="53" t="s">
        <v>5277</v>
      </c>
      <c r="T342" s="83">
        <v>0.31538237261472246</v>
      </c>
      <c r="U342" s="83">
        <v>0</v>
      </c>
      <c r="V342" s="48" t="s">
        <v>82</v>
      </c>
      <c r="W342" s="47"/>
      <c r="X342" s="134" t="s">
        <v>812</v>
      </c>
    </row>
    <row r="343" spans="1:24" s="12" customFormat="1" ht="72" x14ac:dyDescent="0.25">
      <c r="A343" s="27" t="s">
        <v>3852</v>
      </c>
      <c r="B343" s="26" t="s">
        <v>4929</v>
      </c>
      <c r="C343" s="15" t="s">
        <v>4930</v>
      </c>
      <c r="D343" s="22" t="s">
        <v>4931</v>
      </c>
      <c r="E343" s="15"/>
      <c r="F343" s="23" t="s">
        <v>4932</v>
      </c>
      <c r="G343" s="22" t="s">
        <v>4933</v>
      </c>
      <c r="H343" s="23" t="s">
        <v>4934</v>
      </c>
      <c r="I343" s="19">
        <v>42704</v>
      </c>
      <c r="J343" s="17">
        <v>43069</v>
      </c>
      <c r="K343" s="20">
        <v>193000</v>
      </c>
      <c r="L343" s="19">
        <v>43069</v>
      </c>
      <c r="M343" s="21">
        <v>193000</v>
      </c>
      <c r="N343" s="21">
        <v>122000</v>
      </c>
      <c r="O343" s="21">
        <v>0</v>
      </c>
      <c r="P343" s="21">
        <v>122000</v>
      </c>
      <c r="Q343" s="87" t="s">
        <v>4935</v>
      </c>
      <c r="R343" s="54" t="s">
        <v>7029</v>
      </c>
      <c r="S343" s="53" t="s">
        <v>7025</v>
      </c>
      <c r="T343" s="83">
        <v>0.36787564766839376</v>
      </c>
      <c r="U343" s="83">
        <v>0</v>
      </c>
      <c r="V343" s="48" t="s">
        <v>82</v>
      </c>
      <c r="W343" s="47"/>
      <c r="X343" s="134" t="s">
        <v>812</v>
      </c>
    </row>
    <row r="344" spans="1:24" s="12" customFormat="1" ht="84" x14ac:dyDescent="0.25">
      <c r="A344" s="27" t="s">
        <v>3852</v>
      </c>
      <c r="B344" s="26" t="s">
        <v>7026</v>
      </c>
      <c r="C344" s="15" t="s">
        <v>4475</v>
      </c>
      <c r="D344" s="22" t="s">
        <v>4476</v>
      </c>
      <c r="E344" s="15"/>
      <c r="F344" s="23" t="s">
        <v>4477</v>
      </c>
      <c r="G344" s="22" t="s">
        <v>4473</v>
      </c>
      <c r="H344" s="23" t="s">
        <v>160</v>
      </c>
      <c r="I344" s="19">
        <v>43000</v>
      </c>
      <c r="J344" s="17">
        <v>43180</v>
      </c>
      <c r="K344" s="20">
        <v>170527.02</v>
      </c>
      <c r="L344" s="19">
        <v>44020</v>
      </c>
      <c r="M344" s="21">
        <v>182867.50999999998</v>
      </c>
      <c r="N344" s="21">
        <v>63461.18</v>
      </c>
      <c r="O344" s="21"/>
      <c r="P344" s="21">
        <v>63461.18</v>
      </c>
      <c r="Q344" s="87" t="s">
        <v>683</v>
      </c>
      <c r="R344" s="54" t="s">
        <v>7029</v>
      </c>
      <c r="S344" s="53" t="s">
        <v>5273</v>
      </c>
      <c r="T344" s="83">
        <v>0.65296634705640166</v>
      </c>
      <c r="U344" s="83">
        <v>0</v>
      </c>
      <c r="V344" s="48" t="s">
        <v>683</v>
      </c>
      <c r="W344" s="48" t="s">
        <v>812</v>
      </c>
      <c r="X344" s="134" t="s">
        <v>6978</v>
      </c>
    </row>
    <row r="345" spans="1:24" s="12" customFormat="1" ht="72" x14ac:dyDescent="0.25">
      <c r="A345" s="119" t="s">
        <v>3852</v>
      </c>
      <c r="B345" s="122" t="s">
        <v>5356</v>
      </c>
      <c r="C345" s="123" t="s">
        <v>5433</v>
      </c>
      <c r="D345" s="124" t="s">
        <v>5434</v>
      </c>
      <c r="E345" s="126"/>
      <c r="F345" s="125" t="s">
        <v>5435</v>
      </c>
      <c r="G345" s="126" t="s">
        <v>5419</v>
      </c>
      <c r="H345" s="104" t="s">
        <v>5436</v>
      </c>
      <c r="I345" s="105">
        <v>42663</v>
      </c>
      <c r="J345" s="17">
        <v>42753</v>
      </c>
      <c r="K345" s="128">
        <v>169420.46</v>
      </c>
      <c r="L345" s="105">
        <v>42753</v>
      </c>
      <c r="M345" s="128">
        <v>169420.46</v>
      </c>
      <c r="N345" s="128">
        <v>57078.15</v>
      </c>
      <c r="O345" s="128"/>
      <c r="P345" s="128"/>
      <c r="Q345" s="129" t="s">
        <v>371</v>
      </c>
      <c r="R345" s="145" t="s">
        <v>6968</v>
      </c>
      <c r="S345" s="111" t="s">
        <v>5264</v>
      </c>
      <c r="T345" s="83"/>
      <c r="U345" s="83"/>
      <c r="V345" s="48"/>
      <c r="W345" s="48"/>
      <c r="X345" s="134" t="s">
        <v>812</v>
      </c>
    </row>
    <row r="346" spans="1:24" s="12" customFormat="1" ht="72" x14ac:dyDescent="0.25">
      <c r="A346" s="27" t="s">
        <v>3852</v>
      </c>
      <c r="B346" s="26" t="s">
        <v>4431</v>
      </c>
      <c r="C346" s="15" t="s">
        <v>4452</v>
      </c>
      <c r="D346" s="22" t="s">
        <v>4453</v>
      </c>
      <c r="E346" s="15" t="s">
        <v>4434</v>
      </c>
      <c r="F346" s="23" t="s">
        <v>1243</v>
      </c>
      <c r="G346" s="22" t="s">
        <v>4454</v>
      </c>
      <c r="H346" s="23" t="s">
        <v>2015</v>
      </c>
      <c r="I346" s="19">
        <v>42767</v>
      </c>
      <c r="J346" s="17">
        <v>42947</v>
      </c>
      <c r="K346" s="20">
        <v>160246.68</v>
      </c>
      <c r="L346" s="19">
        <v>43157</v>
      </c>
      <c r="M346" s="21">
        <v>160246.68</v>
      </c>
      <c r="N346" s="21">
        <v>141415.07999999999</v>
      </c>
      <c r="O346" s="21"/>
      <c r="P346" s="21">
        <v>141415.07999999999</v>
      </c>
      <c r="Q346" s="87" t="s">
        <v>683</v>
      </c>
      <c r="R346" s="54" t="s">
        <v>7029</v>
      </c>
      <c r="S346" s="53" t="s">
        <v>5277</v>
      </c>
      <c r="T346" s="83">
        <v>0.11751631921485055</v>
      </c>
      <c r="U346" s="83">
        <v>0</v>
      </c>
      <c r="V346" s="48" t="s">
        <v>683</v>
      </c>
      <c r="W346" s="48" t="s">
        <v>812</v>
      </c>
      <c r="X346" s="134" t="s">
        <v>6978</v>
      </c>
    </row>
    <row r="347" spans="1:24" s="12" customFormat="1" ht="72" x14ac:dyDescent="0.25">
      <c r="A347" s="27" t="s">
        <v>3852</v>
      </c>
      <c r="B347" s="26" t="s">
        <v>4420</v>
      </c>
      <c r="C347" s="15" t="s">
        <v>4427</v>
      </c>
      <c r="D347" s="22" t="s">
        <v>4428</v>
      </c>
      <c r="E347" s="15"/>
      <c r="F347" s="23" t="s">
        <v>4429</v>
      </c>
      <c r="G347" s="22" t="s">
        <v>4430</v>
      </c>
      <c r="H347" s="23" t="s">
        <v>471</v>
      </c>
      <c r="I347" s="19">
        <v>43893</v>
      </c>
      <c r="J347" s="17">
        <v>43983</v>
      </c>
      <c r="K347" s="20">
        <v>78000</v>
      </c>
      <c r="L347" s="19">
        <v>44073</v>
      </c>
      <c r="M347" s="21">
        <v>156000</v>
      </c>
      <c r="N347" s="21">
        <v>0</v>
      </c>
      <c r="O347" s="21">
        <v>0</v>
      </c>
      <c r="P347" s="21">
        <v>0</v>
      </c>
      <c r="Q347" s="87" t="s">
        <v>82</v>
      </c>
      <c r="R347" s="54" t="s">
        <v>7029</v>
      </c>
      <c r="S347" s="53" t="s">
        <v>7025</v>
      </c>
      <c r="T347" s="83">
        <v>1</v>
      </c>
      <c r="U347" s="83">
        <v>0</v>
      </c>
      <c r="V347" s="48" t="s">
        <v>82</v>
      </c>
      <c r="W347" s="47"/>
      <c r="X347" s="134" t="s">
        <v>812</v>
      </c>
    </row>
    <row r="348" spans="1:24" s="12" customFormat="1" ht="60" x14ac:dyDescent="0.25">
      <c r="A348" s="61" t="s">
        <v>5262</v>
      </c>
      <c r="B348" s="26" t="s">
        <v>5234</v>
      </c>
      <c r="C348" s="24" t="s">
        <v>5241</v>
      </c>
      <c r="D348" s="26" t="s">
        <v>5242</v>
      </c>
      <c r="E348" s="18"/>
      <c r="F348" s="18" t="s">
        <v>5243</v>
      </c>
      <c r="G348" s="62" t="s">
        <v>5244</v>
      </c>
      <c r="H348" s="18"/>
      <c r="I348" s="19"/>
      <c r="J348" s="17">
        <v>0</v>
      </c>
      <c r="K348" s="20">
        <v>152573.59</v>
      </c>
      <c r="L348" s="19">
        <v>0</v>
      </c>
      <c r="M348" s="21">
        <v>152573.59</v>
      </c>
      <c r="N348" s="21">
        <v>39781.43</v>
      </c>
      <c r="O348" s="21"/>
      <c r="P348" s="21">
        <v>39781.43</v>
      </c>
      <c r="Q348" s="112" t="s">
        <v>65</v>
      </c>
      <c r="R348" s="54" t="s">
        <v>7029</v>
      </c>
      <c r="S348" s="53" t="s">
        <v>5279</v>
      </c>
      <c r="T348" s="83">
        <v>0.73926398402239868</v>
      </c>
      <c r="U348" s="83">
        <v>0</v>
      </c>
      <c r="V348" s="48" t="s">
        <v>99</v>
      </c>
      <c r="W348" s="47"/>
      <c r="X348" s="134" t="s">
        <v>812</v>
      </c>
    </row>
    <row r="349" spans="1:24" s="12" customFormat="1" ht="72" x14ac:dyDescent="0.25">
      <c r="A349" s="27" t="s">
        <v>3852</v>
      </c>
      <c r="B349" s="26" t="s">
        <v>3884</v>
      </c>
      <c r="C349" s="15" t="s">
        <v>3899</v>
      </c>
      <c r="D349" s="22" t="s">
        <v>3900</v>
      </c>
      <c r="E349" s="15" t="s">
        <v>3901</v>
      </c>
      <c r="F349" s="23" t="s">
        <v>3910</v>
      </c>
      <c r="G349" s="22" t="s">
        <v>3911</v>
      </c>
      <c r="H349" s="23" t="s">
        <v>3912</v>
      </c>
      <c r="I349" s="19">
        <v>41704</v>
      </c>
      <c r="J349" s="17">
        <v>41884</v>
      </c>
      <c r="K349" s="20">
        <v>148607.78</v>
      </c>
      <c r="L349" s="19">
        <v>41884</v>
      </c>
      <c r="M349" s="21">
        <v>148607.78</v>
      </c>
      <c r="N349" s="21"/>
      <c r="O349" s="21"/>
      <c r="P349" s="21"/>
      <c r="Q349" s="87" t="s">
        <v>3904</v>
      </c>
      <c r="R349" s="54" t="s">
        <v>7029</v>
      </c>
      <c r="S349" s="53" t="s">
        <v>5264</v>
      </c>
      <c r="T349" s="83">
        <v>1</v>
      </c>
      <c r="U349" s="83">
        <v>0</v>
      </c>
      <c r="V349" s="48" t="s">
        <v>839</v>
      </c>
      <c r="W349" s="48" t="s">
        <v>812</v>
      </c>
      <c r="X349" s="134" t="s">
        <v>6978</v>
      </c>
    </row>
    <row r="350" spans="1:24" s="12" customFormat="1" ht="60" x14ac:dyDescent="0.25">
      <c r="A350" s="121" t="s">
        <v>3852</v>
      </c>
      <c r="B350" s="122" t="s">
        <v>5356</v>
      </c>
      <c r="C350" s="123"/>
      <c r="D350" s="106" t="s">
        <v>5406</v>
      </c>
      <c r="E350" s="127"/>
      <c r="F350" s="127" t="s">
        <v>5407</v>
      </c>
      <c r="G350" s="106" t="s">
        <v>5408</v>
      </c>
      <c r="H350" s="102" t="s">
        <v>5409</v>
      </c>
      <c r="I350" s="103" t="s">
        <v>5410</v>
      </c>
      <c r="J350" s="17">
        <v>42369</v>
      </c>
      <c r="K350" s="109">
        <v>142585</v>
      </c>
      <c r="L350" s="105">
        <v>42369</v>
      </c>
      <c r="M350" s="128">
        <v>142585</v>
      </c>
      <c r="N350" s="110"/>
      <c r="O350" s="109"/>
      <c r="P350" s="109"/>
      <c r="Q350" s="130" t="s">
        <v>6969</v>
      </c>
      <c r="R350" s="145" t="s">
        <v>6968</v>
      </c>
      <c r="S350" s="111" t="s">
        <v>5264</v>
      </c>
      <c r="T350" s="83"/>
      <c r="U350" s="83"/>
      <c r="V350" s="48"/>
      <c r="W350" s="48"/>
      <c r="X350" s="134" t="s">
        <v>812</v>
      </c>
    </row>
    <row r="351" spans="1:24" s="12" customFormat="1" ht="60" x14ac:dyDescent="0.25">
      <c r="A351" s="121" t="s">
        <v>5262</v>
      </c>
      <c r="B351" s="122" t="s">
        <v>5502</v>
      </c>
      <c r="C351" s="123"/>
      <c r="D351" s="106" t="s">
        <v>5503</v>
      </c>
      <c r="E351" s="127"/>
      <c r="F351" s="127" t="s">
        <v>997</v>
      </c>
      <c r="G351" s="106" t="s">
        <v>5504</v>
      </c>
      <c r="H351" s="102" t="s">
        <v>3254</v>
      </c>
      <c r="I351" s="103">
        <v>41932</v>
      </c>
      <c r="J351" s="17">
        <v>42052</v>
      </c>
      <c r="K351" s="109">
        <v>137665.25</v>
      </c>
      <c r="L351" s="105">
        <v>42052</v>
      </c>
      <c r="M351" s="128">
        <v>137665.25</v>
      </c>
      <c r="N351" s="110"/>
      <c r="O351" s="109"/>
      <c r="P351" s="109">
        <v>84626.15</v>
      </c>
      <c r="Q351" s="130" t="s">
        <v>6969</v>
      </c>
      <c r="R351" s="145" t="s">
        <v>6968</v>
      </c>
      <c r="S351" s="111" t="s">
        <v>7025</v>
      </c>
      <c r="T351" s="83"/>
      <c r="U351" s="83"/>
      <c r="V351" s="48"/>
      <c r="W351" s="48"/>
      <c r="X351" s="134" t="s">
        <v>812</v>
      </c>
    </row>
    <row r="352" spans="1:24" s="12" customFormat="1" ht="72" x14ac:dyDescent="0.25">
      <c r="A352" s="27" t="s">
        <v>3852</v>
      </c>
      <c r="B352" s="26" t="s">
        <v>3884</v>
      </c>
      <c r="C352" s="15" t="s">
        <v>3899</v>
      </c>
      <c r="D352" s="22" t="s">
        <v>3900</v>
      </c>
      <c r="E352" s="15" t="s">
        <v>3901</v>
      </c>
      <c r="F352" s="23" t="s">
        <v>3925</v>
      </c>
      <c r="G352" s="22" t="s">
        <v>3926</v>
      </c>
      <c r="H352" s="23" t="s">
        <v>3927</v>
      </c>
      <c r="I352" s="19">
        <v>42719</v>
      </c>
      <c r="J352" s="17">
        <v>43079</v>
      </c>
      <c r="K352" s="20">
        <v>124729.15</v>
      </c>
      <c r="L352" s="19">
        <v>43079</v>
      </c>
      <c r="M352" s="21">
        <v>133407.16999999998</v>
      </c>
      <c r="N352" s="21"/>
      <c r="O352" s="21">
        <v>121015.22</v>
      </c>
      <c r="P352" s="21"/>
      <c r="Q352" s="87" t="s">
        <v>3904</v>
      </c>
      <c r="R352" s="54" t="s">
        <v>7029</v>
      </c>
      <c r="S352" s="53" t="s">
        <v>5264</v>
      </c>
      <c r="T352" s="83">
        <v>1</v>
      </c>
      <c r="U352" s="83">
        <v>0.90711181415511632</v>
      </c>
      <c r="V352" s="48" t="s">
        <v>839</v>
      </c>
      <c r="W352" s="48" t="s">
        <v>812</v>
      </c>
      <c r="X352" s="134" t="s">
        <v>6978</v>
      </c>
    </row>
    <row r="353" spans="1:24" s="12" customFormat="1" ht="72" x14ac:dyDescent="0.25">
      <c r="A353" s="27" t="s">
        <v>3852</v>
      </c>
      <c r="B353" s="26" t="s">
        <v>3953</v>
      </c>
      <c r="C353" s="15" t="s">
        <v>3977</v>
      </c>
      <c r="D353" s="22" t="s">
        <v>3978</v>
      </c>
      <c r="E353" s="15" t="s">
        <v>56</v>
      </c>
      <c r="F353" s="23" t="s">
        <v>3979</v>
      </c>
      <c r="G353" s="22" t="s">
        <v>3980</v>
      </c>
      <c r="H353" s="23" t="s">
        <v>3981</v>
      </c>
      <c r="I353" s="19">
        <v>43964</v>
      </c>
      <c r="J353" s="17">
        <v>44054</v>
      </c>
      <c r="K353" s="20">
        <v>131714.1</v>
      </c>
      <c r="L353" s="19">
        <v>44054</v>
      </c>
      <c r="M353" s="21">
        <v>131714.1</v>
      </c>
      <c r="N353" s="21">
        <v>131714.1</v>
      </c>
      <c r="O353" s="21"/>
      <c r="P353" s="21"/>
      <c r="Q353" s="87" t="s">
        <v>371</v>
      </c>
      <c r="R353" s="54" t="s">
        <v>7029</v>
      </c>
      <c r="S353" s="53" t="s">
        <v>5280</v>
      </c>
      <c r="T353" s="83">
        <v>1</v>
      </c>
      <c r="U353" s="83">
        <v>0</v>
      </c>
      <c r="V353" s="48" t="s">
        <v>82</v>
      </c>
      <c r="W353" s="47"/>
      <c r="X353" s="134" t="s">
        <v>812</v>
      </c>
    </row>
    <row r="354" spans="1:24" s="12" customFormat="1" ht="84" x14ac:dyDescent="0.25">
      <c r="A354" s="27" t="s">
        <v>3852</v>
      </c>
      <c r="B354" s="26" t="s">
        <v>7026</v>
      </c>
      <c r="C354" s="15" t="s">
        <v>4488</v>
      </c>
      <c r="D354" s="22" t="s">
        <v>4489</v>
      </c>
      <c r="E354" s="15"/>
      <c r="F354" s="23" t="s">
        <v>4490</v>
      </c>
      <c r="G354" s="22" t="s">
        <v>4491</v>
      </c>
      <c r="H354" s="23" t="s">
        <v>1429</v>
      </c>
      <c r="I354" s="19">
        <v>42979</v>
      </c>
      <c r="J354" s="17">
        <v>43219</v>
      </c>
      <c r="K354" s="20">
        <v>114565.38</v>
      </c>
      <c r="L354" s="19">
        <v>44599</v>
      </c>
      <c r="M354" s="21">
        <v>121117.26000000001</v>
      </c>
      <c r="N354" s="21">
        <v>58829.71</v>
      </c>
      <c r="O354" s="21"/>
      <c r="P354" s="21">
        <v>58829.71</v>
      </c>
      <c r="Q354" s="87" t="s">
        <v>683</v>
      </c>
      <c r="R354" s="54" t="s">
        <v>7029</v>
      </c>
      <c r="S354" s="53" t="s">
        <v>5273</v>
      </c>
      <c r="T354" s="83">
        <v>0.51427476149972351</v>
      </c>
      <c r="U354" s="83">
        <v>0</v>
      </c>
      <c r="V354" s="48" t="s">
        <v>683</v>
      </c>
      <c r="W354" s="48" t="s">
        <v>812</v>
      </c>
      <c r="X354" s="134" t="s">
        <v>6978</v>
      </c>
    </row>
    <row r="355" spans="1:24" s="12" customFormat="1" ht="72" x14ac:dyDescent="0.25">
      <c r="A355" s="27" t="s">
        <v>3852</v>
      </c>
      <c r="B355" s="26" t="s">
        <v>4272</v>
      </c>
      <c r="C355" s="15" t="s">
        <v>4278</v>
      </c>
      <c r="D355" s="26" t="s">
        <v>4279</v>
      </c>
      <c r="E355" s="25"/>
      <c r="F355" s="25" t="s">
        <v>4280</v>
      </c>
      <c r="G355" s="38" t="s">
        <v>4281</v>
      </c>
      <c r="H355" s="15" t="s">
        <v>374</v>
      </c>
      <c r="I355" s="19">
        <v>43860</v>
      </c>
      <c r="J355" s="17">
        <v>43950</v>
      </c>
      <c r="K355" s="20">
        <v>119743.4</v>
      </c>
      <c r="L355" s="19">
        <v>43950</v>
      </c>
      <c r="M355" s="21">
        <v>119743.4</v>
      </c>
      <c r="N355" s="21">
        <v>0</v>
      </c>
      <c r="O355" s="21">
        <v>0</v>
      </c>
      <c r="P355" s="21">
        <v>0</v>
      </c>
      <c r="Q355" s="112" t="s">
        <v>683</v>
      </c>
      <c r="R355" s="54" t="s">
        <v>7029</v>
      </c>
      <c r="S355" s="53" t="s">
        <v>7025</v>
      </c>
      <c r="T355" s="83">
        <v>1</v>
      </c>
      <c r="U355" s="83">
        <v>0</v>
      </c>
      <c r="V355" s="48" t="s">
        <v>683</v>
      </c>
      <c r="W355" s="48" t="s">
        <v>812</v>
      </c>
      <c r="X355" s="134" t="s">
        <v>6978</v>
      </c>
    </row>
    <row r="356" spans="1:24" s="12" customFormat="1" ht="60" x14ac:dyDescent="0.25">
      <c r="A356" s="27" t="s">
        <v>3852</v>
      </c>
      <c r="B356" s="26" t="s">
        <v>3884</v>
      </c>
      <c r="C356" s="15" t="s">
        <v>3899</v>
      </c>
      <c r="D356" s="22" t="s">
        <v>3900</v>
      </c>
      <c r="E356" s="15" t="s">
        <v>3901</v>
      </c>
      <c r="F356" s="23" t="s">
        <v>3919</v>
      </c>
      <c r="G356" s="22" t="s">
        <v>3920</v>
      </c>
      <c r="H356" s="23" t="s">
        <v>3921</v>
      </c>
      <c r="I356" s="19">
        <v>42719</v>
      </c>
      <c r="J356" s="17">
        <v>43109</v>
      </c>
      <c r="K356" s="20">
        <v>117968.11</v>
      </c>
      <c r="L356" s="19">
        <v>43109</v>
      </c>
      <c r="M356" s="21">
        <v>117968.11</v>
      </c>
      <c r="N356" s="21"/>
      <c r="O356" s="21">
        <v>117968.11</v>
      </c>
      <c r="P356" s="21"/>
      <c r="Q356" s="87" t="s">
        <v>3904</v>
      </c>
      <c r="R356" s="54" t="s">
        <v>7029</v>
      </c>
      <c r="S356" s="53" t="s">
        <v>5264</v>
      </c>
      <c r="T356" s="83">
        <v>1</v>
      </c>
      <c r="U356" s="83">
        <v>1</v>
      </c>
      <c r="V356" s="48" t="s">
        <v>839</v>
      </c>
      <c r="W356" s="48" t="s">
        <v>812</v>
      </c>
      <c r="X356" s="134" t="s">
        <v>6978</v>
      </c>
    </row>
    <row r="357" spans="1:24" s="12" customFormat="1" ht="60" x14ac:dyDescent="0.25">
      <c r="A357" s="27" t="s">
        <v>3852</v>
      </c>
      <c r="B357" s="26" t="s">
        <v>3853</v>
      </c>
      <c r="C357" s="15" t="s">
        <v>3854</v>
      </c>
      <c r="D357" s="22" t="s">
        <v>3855</v>
      </c>
      <c r="E357" s="15"/>
      <c r="F357" s="23" t="s">
        <v>3856</v>
      </c>
      <c r="G357" s="22" t="s">
        <v>3857</v>
      </c>
      <c r="H357" s="23" t="s">
        <v>3858</v>
      </c>
      <c r="I357" s="19">
        <v>40835</v>
      </c>
      <c r="J357" s="17">
        <v>40865</v>
      </c>
      <c r="K357" s="20">
        <v>116984.95</v>
      </c>
      <c r="L357" s="19">
        <v>40865</v>
      </c>
      <c r="M357" s="21">
        <v>116984.95</v>
      </c>
      <c r="N357" s="21">
        <v>3819.66</v>
      </c>
      <c r="O357" s="21">
        <v>0</v>
      </c>
      <c r="P357" s="21">
        <v>51532.4</v>
      </c>
      <c r="Q357" s="87" t="s">
        <v>3859</v>
      </c>
      <c r="R357" s="54" t="s">
        <v>7029</v>
      </c>
      <c r="S357" s="53" t="s">
        <v>7025</v>
      </c>
      <c r="T357" s="83">
        <v>0.55949547356305229</v>
      </c>
      <c r="U357" s="83">
        <v>0</v>
      </c>
      <c r="V357" s="48" t="s">
        <v>683</v>
      </c>
      <c r="W357" s="48" t="s">
        <v>812</v>
      </c>
      <c r="X357" s="134" t="s">
        <v>6978</v>
      </c>
    </row>
    <row r="358" spans="1:24" s="12" customFormat="1" ht="72" x14ac:dyDescent="0.25">
      <c r="A358" s="119" t="s">
        <v>3852</v>
      </c>
      <c r="B358" s="122" t="s">
        <v>5579</v>
      </c>
      <c r="C358" s="123" t="s">
        <v>5580</v>
      </c>
      <c r="D358" s="124" t="s">
        <v>5581</v>
      </c>
      <c r="E358" s="126" t="s">
        <v>56</v>
      </c>
      <c r="F358" s="125" t="s">
        <v>2419</v>
      </c>
      <c r="G358" s="126" t="s">
        <v>5582</v>
      </c>
      <c r="H358" s="104" t="s">
        <v>5583</v>
      </c>
      <c r="I358" s="105">
        <v>42478</v>
      </c>
      <c r="J358" s="17">
        <v>42568</v>
      </c>
      <c r="K358" s="128">
        <v>105000.61</v>
      </c>
      <c r="L358" s="105">
        <v>42568</v>
      </c>
      <c r="M358" s="128">
        <v>111634.84</v>
      </c>
      <c r="N358" s="128">
        <v>0</v>
      </c>
      <c r="O358" s="128">
        <v>0</v>
      </c>
      <c r="P358" s="128">
        <v>99225.38</v>
      </c>
      <c r="Q358" s="129" t="s">
        <v>199</v>
      </c>
      <c r="R358" s="145" t="s">
        <v>6968</v>
      </c>
      <c r="S358" s="111" t="s">
        <v>5280</v>
      </c>
      <c r="T358" s="83"/>
      <c r="U358" s="83"/>
      <c r="V358" s="48"/>
      <c r="W358" s="48"/>
      <c r="X358" s="134" t="s">
        <v>812</v>
      </c>
    </row>
    <row r="359" spans="1:24" s="12" customFormat="1" ht="48" x14ac:dyDescent="0.25">
      <c r="A359" s="61" t="s">
        <v>5262</v>
      </c>
      <c r="B359" s="26" t="s">
        <v>5234</v>
      </c>
      <c r="C359" s="24" t="s">
        <v>1385</v>
      </c>
      <c r="D359" s="26" t="s">
        <v>5253</v>
      </c>
      <c r="E359" s="18"/>
      <c r="F359" s="18" t="s">
        <v>5254</v>
      </c>
      <c r="G359" s="62" t="s">
        <v>5255</v>
      </c>
      <c r="H359" s="18" t="s">
        <v>5256</v>
      </c>
      <c r="I359" s="19">
        <v>43951</v>
      </c>
      <c r="J359" s="17">
        <v>44131</v>
      </c>
      <c r="K359" s="20">
        <v>66907</v>
      </c>
      <c r="L359" s="19">
        <v>44311</v>
      </c>
      <c r="M359" s="21">
        <v>107107</v>
      </c>
      <c r="N359" s="21">
        <v>66907</v>
      </c>
      <c r="O359" s="21"/>
      <c r="P359" s="21">
        <v>66907</v>
      </c>
      <c r="Q359" s="112" t="s">
        <v>65</v>
      </c>
      <c r="R359" s="54" t="s">
        <v>7029</v>
      </c>
      <c r="S359" s="53" t="s">
        <v>5279</v>
      </c>
      <c r="T359" s="83">
        <v>0.37532560897046879</v>
      </c>
      <c r="U359" s="83">
        <v>0</v>
      </c>
      <c r="V359" s="48" t="s">
        <v>99</v>
      </c>
      <c r="W359" s="47"/>
      <c r="X359" s="134" t="s">
        <v>812</v>
      </c>
    </row>
    <row r="360" spans="1:24" s="12" customFormat="1" ht="72" x14ac:dyDescent="0.25">
      <c r="A360" s="27" t="s">
        <v>3852</v>
      </c>
      <c r="B360" s="26" t="s">
        <v>4362</v>
      </c>
      <c r="C360" s="15" t="s">
        <v>4391</v>
      </c>
      <c r="D360" s="22" t="s">
        <v>4392</v>
      </c>
      <c r="E360" s="15"/>
      <c r="F360" s="23"/>
      <c r="G360" s="22" t="s">
        <v>4393</v>
      </c>
      <c r="H360" s="23" t="s">
        <v>1615</v>
      </c>
      <c r="I360" s="19">
        <v>44084</v>
      </c>
      <c r="J360" s="17">
        <v>44234</v>
      </c>
      <c r="K360" s="20">
        <v>97066.73</v>
      </c>
      <c r="L360" s="19">
        <v>44234</v>
      </c>
      <c r="M360" s="21">
        <v>97066.73</v>
      </c>
      <c r="N360" s="21">
        <v>0</v>
      </c>
      <c r="O360" s="21"/>
      <c r="P360" s="21">
        <v>0</v>
      </c>
      <c r="Q360" s="87" t="s">
        <v>1009</v>
      </c>
      <c r="R360" s="54" t="s">
        <v>7029</v>
      </c>
      <c r="S360" s="53" t="s">
        <v>5271</v>
      </c>
      <c r="T360" s="83">
        <v>1</v>
      </c>
      <c r="U360" s="83">
        <v>0</v>
      </c>
      <c r="V360" s="48" t="s">
        <v>99</v>
      </c>
      <c r="W360" s="47"/>
      <c r="X360" s="134" t="s">
        <v>812</v>
      </c>
    </row>
    <row r="361" spans="1:24" s="12" customFormat="1" ht="24" x14ac:dyDescent="0.25">
      <c r="A361" s="27" t="s">
        <v>3852</v>
      </c>
      <c r="B361" s="122" t="s">
        <v>5356</v>
      </c>
      <c r="C361" s="15" t="s">
        <v>3757</v>
      </c>
      <c r="D361" s="22" t="s">
        <v>4814</v>
      </c>
      <c r="E361" s="15" t="s">
        <v>4563</v>
      </c>
      <c r="F361" s="23" t="s">
        <v>4815</v>
      </c>
      <c r="G361" s="22" t="s">
        <v>4816</v>
      </c>
      <c r="H361" s="32" t="s">
        <v>4817</v>
      </c>
      <c r="I361" s="19">
        <v>44032</v>
      </c>
      <c r="J361" s="17">
        <v>44398</v>
      </c>
      <c r="K361" s="20">
        <v>84222</v>
      </c>
      <c r="L361" s="19">
        <v>44398</v>
      </c>
      <c r="M361" s="21">
        <v>84222</v>
      </c>
      <c r="N361" s="21">
        <v>44672</v>
      </c>
      <c r="O361" s="21"/>
      <c r="P361" s="21"/>
      <c r="Q361" s="87" t="s">
        <v>1355</v>
      </c>
      <c r="R361" s="54" t="s">
        <v>7029</v>
      </c>
      <c r="S361" s="53" t="s">
        <v>5272</v>
      </c>
      <c r="T361" s="83">
        <v>1</v>
      </c>
      <c r="U361" s="83">
        <v>0</v>
      </c>
      <c r="V361" s="48" t="s">
        <v>99</v>
      </c>
      <c r="W361" s="47"/>
      <c r="X361" s="134" t="s">
        <v>812</v>
      </c>
    </row>
    <row r="362" spans="1:24" s="12" customFormat="1" ht="48" x14ac:dyDescent="0.25">
      <c r="A362" s="27" t="s">
        <v>3852</v>
      </c>
      <c r="B362" s="26" t="s">
        <v>4431</v>
      </c>
      <c r="C362" s="15" t="s">
        <v>4455</v>
      </c>
      <c r="D362" s="22" t="s">
        <v>4456</v>
      </c>
      <c r="E362" s="15" t="s">
        <v>4434</v>
      </c>
      <c r="F362" s="23" t="s">
        <v>4457</v>
      </c>
      <c r="G362" s="22" t="s">
        <v>4458</v>
      </c>
      <c r="H362" s="23" t="s">
        <v>4459</v>
      </c>
      <c r="I362" s="19">
        <v>42702</v>
      </c>
      <c r="J362" s="17">
        <v>42792</v>
      </c>
      <c r="K362" s="20">
        <v>83537.11</v>
      </c>
      <c r="L362" s="19">
        <v>42852</v>
      </c>
      <c r="M362" s="21">
        <v>83537.11</v>
      </c>
      <c r="N362" s="21">
        <v>83537.11</v>
      </c>
      <c r="O362" s="21"/>
      <c r="P362" s="21"/>
      <c r="Q362" s="87" t="s">
        <v>82</v>
      </c>
      <c r="R362" s="54" t="s">
        <v>7029</v>
      </c>
      <c r="S362" s="53" t="s">
        <v>5271</v>
      </c>
      <c r="T362" s="83">
        <v>1</v>
      </c>
      <c r="U362" s="83">
        <v>0</v>
      </c>
      <c r="V362" s="48" t="s">
        <v>82</v>
      </c>
      <c r="W362" s="47"/>
      <c r="X362" s="134" t="s">
        <v>812</v>
      </c>
    </row>
    <row r="363" spans="1:24" s="12" customFormat="1" ht="24" x14ac:dyDescent="0.25">
      <c r="A363" s="27" t="s">
        <v>3852</v>
      </c>
      <c r="B363" s="26" t="s">
        <v>3884</v>
      </c>
      <c r="C363" s="15" t="s">
        <v>3899</v>
      </c>
      <c r="D363" s="22" t="s">
        <v>3900</v>
      </c>
      <c r="E363" s="15" t="s">
        <v>3901</v>
      </c>
      <c r="F363" s="23" t="s">
        <v>3916</v>
      </c>
      <c r="G363" s="22" t="s">
        <v>3917</v>
      </c>
      <c r="H363" s="23" t="s">
        <v>3918</v>
      </c>
      <c r="I363" s="19">
        <v>41746</v>
      </c>
      <c r="J363" s="17">
        <v>42106</v>
      </c>
      <c r="K363" s="20">
        <v>81598.58</v>
      </c>
      <c r="L363" s="19">
        <v>42106</v>
      </c>
      <c r="M363" s="21">
        <v>81598.58</v>
      </c>
      <c r="N363" s="21"/>
      <c r="O363" s="21">
        <v>81598.58</v>
      </c>
      <c r="P363" s="21"/>
      <c r="Q363" s="87" t="s">
        <v>3904</v>
      </c>
      <c r="R363" s="54" t="s">
        <v>7029</v>
      </c>
      <c r="S363" s="53" t="s">
        <v>5264</v>
      </c>
      <c r="T363" s="83">
        <v>1</v>
      </c>
      <c r="U363" s="83">
        <v>1</v>
      </c>
      <c r="V363" s="48" t="s">
        <v>839</v>
      </c>
      <c r="W363" s="48" t="s">
        <v>812</v>
      </c>
      <c r="X363" s="134" t="s">
        <v>6978</v>
      </c>
    </row>
    <row r="364" spans="1:24" s="12" customFormat="1" ht="48" x14ac:dyDescent="0.25">
      <c r="A364" s="119" t="s">
        <v>3852</v>
      </c>
      <c r="B364" s="26" t="s">
        <v>4160</v>
      </c>
      <c r="C364" s="123" t="s">
        <v>5594</v>
      </c>
      <c r="D364" s="124" t="s">
        <v>5595</v>
      </c>
      <c r="E364" s="126" t="s">
        <v>2082</v>
      </c>
      <c r="F364" s="125" t="s">
        <v>5596</v>
      </c>
      <c r="G364" s="126" t="s">
        <v>3699</v>
      </c>
      <c r="H364" s="104" t="s">
        <v>5597</v>
      </c>
      <c r="I364" s="105">
        <v>42671</v>
      </c>
      <c r="J364" s="17">
        <v>42761</v>
      </c>
      <c r="K364" s="128">
        <v>77967.98</v>
      </c>
      <c r="L364" s="105">
        <v>42761</v>
      </c>
      <c r="M364" s="128">
        <v>77967.98</v>
      </c>
      <c r="N364" s="128">
        <v>35166.480000000003</v>
      </c>
      <c r="O364" s="128">
        <v>35166.480000000003</v>
      </c>
      <c r="P364" s="128">
        <v>35166.480000000003</v>
      </c>
      <c r="Q364" s="129" t="s">
        <v>2320</v>
      </c>
      <c r="R364" s="145" t="s">
        <v>6968</v>
      </c>
      <c r="S364" s="111" t="s">
        <v>5286</v>
      </c>
      <c r="T364" s="83"/>
      <c r="U364" s="83"/>
      <c r="V364" s="48"/>
      <c r="W364" s="48"/>
      <c r="X364" s="134" t="s">
        <v>812</v>
      </c>
    </row>
    <row r="365" spans="1:24" s="12" customFormat="1" ht="24" x14ac:dyDescent="0.25">
      <c r="A365" s="27" t="s">
        <v>3852</v>
      </c>
      <c r="B365" s="122" t="s">
        <v>5356</v>
      </c>
      <c r="C365" s="15" t="s">
        <v>4584</v>
      </c>
      <c r="D365" s="22" t="s">
        <v>4585</v>
      </c>
      <c r="E365" s="15" t="s">
        <v>4563</v>
      </c>
      <c r="F365" s="23" t="s">
        <v>163</v>
      </c>
      <c r="G365" s="22" t="s">
        <v>4586</v>
      </c>
      <c r="H365" s="23" t="s">
        <v>4587</v>
      </c>
      <c r="I365" s="19">
        <v>43656</v>
      </c>
      <c r="J365" s="17">
        <v>43806</v>
      </c>
      <c r="K365" s="20">
        <v>72056.13</v>
      </c>
      <c r="L365" s="19">
        <v>44556</v>
      </c>
      <c r="M365" s="21">
        <v>72056.13</v>
      </c>
      <c r="N365" s="21">
        <v>32297.99</v>
      </c>
      <c r="O365" s="21"/>
      <c r="P365" s="21"/>
      <c r="Q365" s="87" t="s">
        <v>65</v>
      </c>
      <c r="R365" s="54" t="s">
        <v>7029</v>
      </c>
      <c r="S365" s="53" t="s">
        <v>5272</v>
      </c>
      <c r="T365" s="83">
        <v>1</v>
      </c>
      <c r="U365" s="83">
        <v>0</v>
      </c>
      <c r="V365" s="48" t="s">
        <v>99</v>
      </c>
      <c r="W365" s="47"/>
      <c r="X365" s="134" t="s">
        <v>812</v>
      </c>
    </row>
    <row r="366" spans="1:24" s="12" customFormat="1" ht="24" x14ac:dyDescent="0.25">
      <c r="A366" s="27" t="s">
        <v>3852</v>
      </c>
      <c r="B366" s="122" t="s">
        <v>5356</v>
      </c>
      <c r="C366" s="15" t="s">
        <v>4579</v>
      </c>
      <c r="D366" s="22" t="s">
        <v>4580</v>
      </c>
      <c r="E366" s="15" t="s">
        <v>4563</v>
      </c>
      <c r="F366" s="23" t="s">
        <v>4581</v>
      </c>
      <c r="G366" s="22" t="s">
        <v>4582</v>
      </c>
      <c r="H366" s="23" t="s">
        <v>4583</v>
      </c>
      <c r="I366" s="19">
        <v>44098</v>
      </c>
      <c r="J366" s="17">
        <v>44158</v>
      </c>
      <c r="K366" s="20">
        <v>72000.69</v>
      </c>
      <c r="L366" s="19">
        <v>44158</v>
      </c>
      <c r="M366" s="21">
        <v>72000.69</v>
      </c>
      <c r="N366" s="21">
        <v>72000.69</v>
      </c>
      <c r="O366" s="21"/>
      <c r="P366" s="21"/>
      <c r="Q366" s="87" t="s">
        <v>371</v>
      </c>
      <c r="R366" s="54" t="s">
        <v>7029</v>
      </c>
      <c r="S366" s="53" t="s">
        <v>5272</v>
      </c>
      <c r="T366" s="83">
        <v>1</v>
      </c>
      <c r="U366" s="83">
        <v>0</v>
      </c>
      <c r="V366" s="48" t="s">
        <v>82</v>
      </c>
      <c r="W366" s="47"/>
      <c r="X366" s="134" t="s">
        <v>812</v>
      </c>
    </row>
    <row r="367" spans="1:24" s="12" customFormat="1" ht="24" x14ac:dyDescent="0.25">
      <c r="A367" s="27" t="s">
        <v>3852</v>
      </c>
      <c r="B367" s="122" t="s">
        <v>5356</v>
      </c>
      <c r="C367" s="15" t="s">
        <v>4574</v>
      </c>
      <c r="D367" s="22" t="s">
        <v>4575</v>
      </c>
      <c r="E367" s="15" t="s">
        <v>4563</v>
      </c>
      <c r="F367" s="23" t="s">
        <v>4576</v>
      </c>
      <c r="G367" s="22" t="s">
        <v>4577</v>
      </c>
      <c r="H367" s="23" t="s">
        <v>4578</v>
      </c>
      <c r="I367" s="19">
        <v>43961</v>
      </c>
      <c r="J367" s="17">
        <v>43991</v>
      </c>
      <c r="K367" s="20">
        <v>71280</v>
      </c>
      <c r="L367" s="19">
        <v>43991</v>
      </c>
      <c r="M367" s="21">
        <v>71280</v>
      </c>
      <c r="N367" s="21">
        <v>71280</v>
      </c>
      <c r="O367" s="21"/>
      <c r="P367" s="21"/>
      <c r="Q367" s="87" t="s">
        <v>371</v>
      </c>
      <c r="R367" s="54" t="s">
        <v>7029</v>
      </c>
      <c r="S367" s="53" t="s">
        <v>5272</v>
      </c>
      <c r="T367" s="83">
        <v>1</v>
      </c>
      <c r="U367" s="83">
        <v>0</v>
      </c>
      <c r="V367" s="48" t="s">
        <v>82</v>
      </c>
      <c r="W367" s="47"/>
      <c r="X367" s="134" t="s">
        <v>812</v>
      </c>
    </row>
    <row r="368" spans="1:24" s="12" customFormat="1" ht="24" x14ac:dyDescent="0.25">
      <c r="A368" s="27" t="s">
        <v>3852</v>
      </c>
      <c r="B368" s="26" t="s">
        <v>4003</v>
      </c>
      <c r="C368" s="15" t="s">
        <v>4036</v>
      </c>
      <c r="D368" s="22" t="s">
        <v>4037</v>
      </c>
      <c r="E368" s="15" t="s">
        <v>4004</v>
      </c>
      <c r="F368" s="23" t="s">
        <v>3979</v>
      </c>
      <c r="G368" s="22" t="s">
        <v>4035</v>
      </c>
      <c r="H368" s="23" t="s">
        <v>976</v>
      </c>
      <c r="I368" s="19">
        <v>43417</v>
      </c>
      <c r="J368" s="17">
        <v>43537</v>
      </c>
      <c r="K368" s="20">
        <v>70803.19</v>
      </c>
      <c r="L368" s="19">
        <v>43537</v>
      </c>
      <c r="M368" s="21">
        <v>70803.19</v>
      </c>
      <c r="N368" s="21">
        <v>70800.679999999993</v>
      </c>
      <c r="O368" s="21">
        <v>0</v>
      </c>
      <c r="P368" s="21">
        <v>0</v>
      </c>
      <c r="Q368" s="87" t="s">
        <v>199</v>
      </c>
      <c r="R368" s="54" t="s">
        <v>7029</v>
      </c>
      <c r="S368" s="53" t="s">
        <v>5277</v>
      </c>
      <c r="T368" s="83">
        <v>1</v>
      </c>
      <c r="U368" s="83">
        <v>0</v>
      </c>
      <c r="V368" s="48" t="s">
        <v>82</v>
      </c>
      <c r="W368" s="47"/>
      <c r="X368" s="134" t="s">
        <v>812</v>
      </c>
    </row>
    <row r="369" spans="1:24" s="12" customFormat="1" ht="48" x14ac:dyDescent="0.25">
      <c r="A369" s="27" t="s">
        <v>3852</v>
      </c>
      <c r="B369" s="122" t="s">
        <v>5356</v>
      </c>
      <c r="C369" s="15" t="s">
        <v>4569</v>
      </c>
      <c r="D369" s="22" t="s">
        <v>4570</v>
      </c>
      <c r="E369" s="15" t="s">
        <v>4563</v>
      </c>
      <c r="F369" s="23" t="s">
        <v>4571</v>
      </c>
      <c r="G369" s="22" t="s">
        <v>4572</v>
      </c>
      <c r="H369" s="23" t="s">
        <v>4573</v>
      </c>
      <c r="I369" s="19">
        <v>44053</v>
      </c>
      <c r="J369" s="17">
        <v>44113</v>
      </c>
      <c r="K369" s="20">
        <v>64417.75</v>
      </c>
      <c r="L369" s="19">
        <v>44113</v>
      </c>
      <c r="M369" s="21">
        <v>64417.75</v>
      </c>
      <c r="N369" s="21">
        <v>64338.25</v>
      </c>
      <c r="O369" s="21"/>
      <c r="P369" s="21"/>
      <c r="Q369" s="87" t="s">
        <v>371</v>
      </c>
      <c r="R369" s="54" t="s">
        <v>7029</v>
      </c>
      <c r="S369" s="53" t="s">
        <v>5272</v>
      </c>
      <c r="T369" s="83">
        <v>1</v>
      </c>
      <c r="U369" s="83">
        <v>0</v>
      </c>
      <c r="V369" s="48" t="s">
        <v>82</v>
      </c>
      <c r="W369" s="47"/>
      <c r="X369" s="134" t="s">
        <v>812</v>
      </c>
    </row>
    <row r="370" spans="1:24" s="12" customFormat="1" ht="36" x14ac:dyDescent="0.25">
      <c r="A370" s="27" t="s">
        <v>3852</v>
      </c>
      <c r="B370" s="122" t="s">
        <v>5356</v>
      </c>
      <c r="C370" s="15" t="s">
        <v>4598</v>
      </c>
      <c r="D370" s="22" t="s">
        <v>4599</v>
      </c>
      <c r="E370" s="15" t="s">
        <v>4563</v>
      </c>
      <c r="F370" s="23" t="s">
        <v>4600</v>
      </c>
      <c r="G370" s="22" t="s">
        <v>4601</v>
      </c>
      <c r="H370" s="23" t="s">
        <v>4602</v>
      </c>
      <c r="I370" s="19">
        <v>44106</v>
      </c>
      <c r="J370" s="17">
        <v>44136</v>
      </c>
      <c r="K370" s="20">
        <v>58898.82</v>
      </c>
      <c r="L370" s="19">
        <v>44136</v>
      </c>
      <c r="M370" s="21">
        <v>58898.82</v>
      </c>
      <c r="N370" s="21">
        <v>58898.82</v>
      </c>
      <c r="O370" s="21"/>
      <c r="P370" s="21"/>
      <c r="Q370" s="87" t="s">
        <v>371</v>
      </c>
      <c r="R370" s="54" t="s">
        <v>7029</v>
      </c>
      <c r="S370" s="53" t="s">
        <v>5272</v>
      </c>
      <c r="T370" s="83">
        <v>1</v>
      </c>
      <c r="U370" s="83">
        <v>0</v>
      </c>
      <c r="V370" s="48" t="s">
        <v>82</v>
      </c>
      <c r="W370" s="47"/>
      <c r="X370" s="134" t="s">
        <v>812</v>
      </c>
    </row>
    <row r="371" spans="1:24" s="12" customFormat="1" ht="36" x14ac:dyDescent="0.25">
      <c r="A371" s="119" t="s">
        <v>3852</v>
      </c>
      <c r="B371" s="26" t="s">
        <v>4099</v>
      </c>
      <c r="C371" s="123" t="s">
        <v>5570</v>
      </c>
      <c r="D371" s="124" t="s">
        <v>5571</v>
      </c>
      <c r="E371" s="126" t="s">
        <v>920</v>
      </c>
      <c r="F371" s="125" t="s">
        <v>3935</v>
      </c>
      <c r="G371" s="126" t="s">
        <v>5572</v>
      </c>
      <c r="H371" s="104" t="s">
        <v>5573</v>
      </c>
      <c r="I371" s="105">
        <v>42527</v>
      </c>
      <c r="J371" s="17">
        <v>42647</v>
      </c>
      <c r="K371" s="128">
        <v>58000</v>
      </c>
      <c r="L371" s="105">
        <v>42647</v>
      </c>
      <c r="M371" s="128">
        <v>58000</v>
      </c>
      <c r="N371" s="128">
        <v>58000</v>
      </c>
      <c r="O371" s="128">
        <v>0</v>
      </c>
      <c r="P371" s="128">
        <v>0</v>
      </c>
      <c r="Q371" s="129" t="s">
        <v>264</v>
      </c>
      <c r="R371" s="145" t="s">
        <v>6968</v>
      </c>
      <c r="S371" s="111" t="s">
        <v>7025</v>
      </c>
      <c r="T371" s="83"/>
      <c r="U371" s="83"/>
      <c r="V371" s="48"/>
      <c r="W371" s="48"/>
      <c r="X371" s="134" t="s">
        <v>812</v>
      </c>
    </row>
    <row r="372" spans="1:24" s="12" customFormat="1" ht="36" x14ac:dyDescent="0.25">
      <c r="A372" s="119" t="s">
        <v>3852</v>
      </c>
      <c r="B372" s="122" t="s">
        <v>5356</v>
      </c>
      <c r="C372" s="123" t="s">
        <v>5416</v>
      </c>
      <c r="D372" s="124" t="s">
        <v>5417</v>
      </c>
      <c r="E372" s="126"/>
      <c r="F372" s="125" t="s">
        <v>5418</v>
      </c>
      <c r="G372" s="126" t="s">
        <v>5419</v>
      </c>
      <c r="H372" s="104" t="s">
        <v>5420</v>
      </c>
      <c r="I372" s="105">
        <v>42550</v>
      </c>
      <c r="J372" s="17">
        <v>42714</v>
      </c>
      <c r="K372" s="110">
        <v>56490.47</v>
      </c>
      <c r="L372" s="105">
        <v>42714</v>
      </c>
      <c r="M372" s="128">
        <v>56490.47</v>
      </c>
      <c r="N372" s="110">
        <v>56490.47</v>
      </c>
      <c r="O372" s="110"/>
      <c r="P372" s="110"/>
      <c r="Q372" s="129" t="s">
        <v>491</v>
      </c>
      <c r="R372" s="145" t="s">
        <v>6968</v>
      </c>
      <c r="S372" s="111" t="s">
        <v>5264</v>
      </c>
      <c r="T372" s="83"/>
      <c r="U372" s="83"/>
      <c r="V372" s="48"/>
      <c r="W372" s="48"/>
      <c r="X372" s="134" t="s">
        <v>812</v>
      </c>
    </row>
    <row r="373" spans="1:24" s="12" customFormat="1" ht="36" x14ac:dyDescent="0.25">
      <c r="A373" s="27" t="s">
        <v>3852</v>
      </c>
      <c r="B373" s="26" t="s">
        <v>4160</v>
      </c>
      <c r="C373" s="15" t="s">
        <v>4214</v>
      </c>
      <c r="D373" s="22" t="s">
        <v>4211</v>
      </c>
      <c r="E373" s="15"/>
      <c r="F373" s="23" t="s">
        <v>4215</v>
      </c>
      <c r="G373" s="22" t="s">
        <v>4216</v>
      </c>
      <c r="H373" s="23" t="s">
        <v>145</v>
      </c>
      <c r="I373" s="19">
        <v>44091</v>
      </c>
      <c r="J373" s="17">
        <v>44181</v>
      </c>
      <c r="K373" s="20">
        <v>55367.31</v>
      </c>
      <c r="L373" s="19">
        <v>44181</v>
      </c>
      <c r="M373" s="21">
        <v>55367.31</v>
      </c>
      <c r="N373" s="21"/>
      <c r="O373" s="21"/>
      <c r="P373" s="21"/>
      <c r="Q373" s="87" t="s">
        <v>65</v>
      </c>
      <c r="R373" s="54" t="s">
        <v>7029</v>
      </c>
      <c r="S373" s="53" t="s">
        <v>5286</v>
      </c>
      <c r="T373" s="83">
        <v>1</v>
      </c>
      <c r="U373" s="83">
        <v>0</v>
      </c>
      <c r="V373" s="48" t="s">
        <v>99</v>
      </c>
      <c r="W373" s="47"/>
      <c r="X373" s="134" t="s">
        <v>812</v>
      </c>
    </row>
    <row r="374" spans="1:24" s="12" customFormat="1" ht="36" x14ac:dyDescent="0.25">
      <c r="A374" s="27" t="s">
        <v>3852</v>
      </c>
      <c r="B374" s="26" t="s">
        <v>4272</v>
      </c>
      <c r="C374" s="15" t="s">
        <v>4273</v>
      </c>
      <c r="D374" s="22" t="s">
        <v>4274</v>
      </c>
      <c r="E374" s="15" t="s">
        <v>4275</v>
      </c>
      <c r="F374" s="23" t="s">
        <v>4276</v>
      </c>
      <c r="G374" s="22" t="s">
        <v>4277</v>
      </c>
      <c r="H374" s="23" t="s">
        <v>2539</v>
      </c>
      <c r="I374" s="19">
        <v>42106</v>
      </c>
      <c r="J374" s="17">
        <v>42196</v>
      </c>
      <c r="K374" s="20">
        <v>55000</v>
      </c>
      <c r="L374" s="19">
        <v>42226</v>
      </c>
      <c r="M374" s="21">
        <v>55000</v>
      </c>
      <c r="N374" s="21">
        <v>32719.83</v>
      </c>
      <c r="O374" s="21">
        <v>0</v>
      </c>
      <c r="P374" s="21">
        <v>32719.83</v>
      </c>
      <c r="Q374" s="87" t="s">
        <v>683</v>
      </c>
      <c r="R374" s="54" t="s">
        <v>7029</v>
      </c>
      <c r="S374" s="53" t="s">
        <v>7025</v>
      </c>
      <c r="T374" s="83">
        <v>0.40509399999999995</v>
      </c>
      <c r="U374" s="83">
        <v>0</v>
      </c>
      <c r="V374" s="48" t="s">
        <v>683</v>
      </c>
      <c r="W374" s="48" t="s">
        <v>812</v>
      </c>
      <c r="X374" s="134" t="s">
        <v>6978</v>
      </c>
    </row>
    <row r="375" spans="1:24" s="12" customFormat="1" ht="36" x14ac:dyDescent="0.25">
      <c r="A375" s="27" t="s">
        <v>3852</v>
      </c>
      <c r="B375" s="122" t="s">
        <v>5356</v>
      </c>
      <c r="C375" s="15" t="s">
        <v>4620</v>
      </c>
      <c r="D375" s="22" t="s">
        <v>4621</v>
      </c>
      <c r="E375" s="15" t="s">
        <v>4563</v>
      </c>
      <c r="F375" s="23" t="s">
        <v>4622</v>
      </c>
      <c r="G375" s="22" t="s">
        <v>4623</v>
      </c>
      <c r="H375" s="23" t="s">
        <v>4624</v>
      </c>
      <c r="I375" s="19">
        <v>44020</v>
      </c>
      <c r="J375" s="17">
        <v>44050</v>
      </c>
      <c r="K375" s="20">
        <v>29972</v>
      </c>
      <c r="L375" s="19">
        <v>44050</v>
      </c>
      <c r="M375" s="21">
        <v>29972</v>
      </c>
      <c r="N375" s="21">
        <v>29972</v>
      </c>
      <c r="O375" s="21"/>
      <c r="P375" s="21"/>
      <c r="Q375" s="87" t="s">
        <v>371</v>
      </c>
      <c r="R375" s="54" t="s">
        <v>7029</v>
      </c>
      <c r="S375" s="53" t="s">
        <v>5272</v>
      </c>
      <c r="T375" s="83">
        <v>1</v>
      </c>
      <c r="U375" s="83">
        <v>0</v>
      </c>
      <c r="V375" s="48" t="s">
        <v>82</v>
      </c>
      <c r="W375" s="47"/>
      <c r="X375" s="134" t="s">
        <v>812</v>
      </c>
    </row>
    <row r="376" spans="1:24" s="12" customFormat="1" ht="36" x14ac:dyDescent="0.25">
      <c r="A376" s="27" t="s">
        <v>3852</v>
      </c>
      <c r="B376" s="122" t="s">
        <v>5356</v>
      </c>
      <c r="C376" s="15" t="s">
        <v>4650</v>
      </c>
      <c r="D376" s="22" t="s">
        <v>4651</v>
      </c>
      <c r="E376" s="15" t="s">
        <v>4563</v>
      </c>
      <c r="F376" s="23" t="s">
        <v>4631</v>
      </c>
      <c r="G376" s="22" t="s">
        <v>4632</v>
      </c>
      <c r="H376" s="23" t="s">
        <v>4652</v>
      </c>
      <c r="I376" s="19">
        <v>43873</v>
      </c>
      <c r="J376" s="17">
        <v>43903</v>
      </c>
      <c r="K376" s="20">
        <v>29401.25</v>
      </c>
      <c r="L376" s="19">
        <v>43903</v>
      </c>
      <c r="M376" s="21">
        <v>29401.25</v>
      </c>
      <c r="N376" s="21">
        <v>29401.25</v>
      </c>
      <c r="O376" s="21"/>
      <c r="P376" s="21"/>
      <c r="Q376" s="87" t="s">
        <v>371</v>
      </c>
      <c r="R376" s="54" t="s">
        <v>7029</v>
      </c>
      <c r="S376" s="53" t="s">
        <v>5272</v>
      </c>
      <c r="T376" s="83">
        <v>1</v>
      </c>
      <c r="U376" s="83">
        <v>0</v>
      </c>
      <c r="V376" s="48" t="s">
        <v>82</v>
      </c>
      <c r="W376" s="47"/>
      <c r="X376" s="134" t="s">
        <v>812</v>
      </c>
    </row>
    <row r="377" spans="1:24" s="12" customFormat="1" ht="36" x14ac:dyDescent="0.25">
      <c r="A377" s="27" t="s">
        <v>3852</v>
      </c>
      <c r="B377" s="122" t="s">
        <v>5356</v>
      </c>
      <c r="C377" s="15" t="s">
        <v>4645</v>
      </c>
      <c r="D377" s="22" t="s">
        <v>4646</v>
      </c>
      <c r="E377" s="15" t="s">
        <v>4563</v>
      </c>
      <c r="F377" s="23" t="s">
        <v>4647</v>
      </c>
      <c r="G377" s="22" t="s">
        <v>4648</v>
      </c>
      <c r="H377" s="23" t="s">
        <v>4649</v>
      </c>
      <c r="I377" s="19">
        <v>44003</v>
      </c>
      <c r="J377" s="17">
        <v>44033</v>
      </c>
      <c r="K377" s="20">
        <v>29298.47</v>
      </c>
      <c r="L377" s="19">
        <v>44033</v>
      </c>
      <c r="M377" s="21">
        <v>29298.47</v>
      </c>
      <c r="N377" s="21">
        <v>24590.39</v>
      </c>
      <c r="O377" s="21"/>
      <c r="P377" s="21"/>
      <c r="Q377" s="87" t="s">
        <v>371</v>
      </c>
      <c r="R377" s="54" t="s">
        <v>7029</v>
      </c>
      <c r="S377" s="53" t="s">
        <v>5272</v>
      </c>
      <c r="T377" s="83">
        <v>1</v>
      </c>
      <c r="U377" s="83">
        <v>0</v>
      </c>
      <c r="V377" s="48" t="s">
        <v>82</v>
      </c>
      <c r="W377" s="47"/>
      <c r="X377" s="134" t="s">
        <v>812</v>
      </c>
    </row>
    <row r="378" spans="1:24" s="12" customFormat="1" ht="48" x14ac:dyDescent="0.25">
      <c r="A378" s="27" t="s">
        <v>3852</v>
      </c>
      <c r="B378" s="122" t="s">
        <v>5356</v>
      </c>
      <c r="C378" s="15" t="s">
        <v>4653</v>
      </c>
      <c r="D378" s="22" t="s">
        <v>4654</v>
      </c>
      <c r="E378" s="15" t="s">
        <v>4563</v>
      </c>
      <c r="F378" s="23" t="s">
        <v>4581</v>
      </c>
      <c r="G378" s="22" t="s">
        <v>4582</v>
      </c>
      <c r="H378" s="23" t="s">
        <v>4655</v>
      </c>
      <c r="I378" s="19">
        <v>44061</v>
      </c>
      <c r="J378" s="17">
        <v>44091</v>
      </c>
      <c r="K378" s="20">
        <v>29130</v>
      </c>
      <c r="L378" s="19">
        <v>44091</v>
      </c>
      <c r="M378" s="21">
        <v>29130</v>
      </c>
      <c r="N378" s="21">
        <v>29130</v>
      </c>
      <c r="O378" s="21"/>
      <c r="P378" s="21"/>
      <c r="Q378" s="87" t="s">
        <v>371</v>
      </c>
      <c r="R378" s="54" t="s">
        <v>7029</v>
      </c>
      <c r="S378" s="53" t="s">
        <v>5277</v>
      </c>
      <c r="T378" s="83">
        <v>1</v>
      </c>
      <c r="U378" s="83">
        <v>0</v>
      </c>
      <c r="V378" s="48" t="s">
        <v>82</v>
      </c>
      <c r="W378" s="47"/>
      <c r="X378" s="134" t="s">
        <v>812</v>
      </c>
    </row>
    <row r="379" spans="1:24" s="12" customFormat="1" ht="48" x14ac:dyDescent="0.25">
      <c r="A379" s="27" t="s">
        <v>3852</v>
      </c>
      <c r="B379" s="122" t="s">
        <v>5356</v>
      </c>
      <c r="C379" s="15" t="s">
        <v>4637</v>
      </c>
      <c r="D379" s="22" t="s">
        <v>4638</v>
      </c>
      <c r="E379" s="15" t="s">
        <v>4563</v>
      </c>
      <c r="F379" s="23" t="s">
        <v>4639</v>
      </c>
      <c r="G379" s="22" t="s">
        <v>4640</v>
      </c>
      <c r="H379" s="23" t="s">
        <v>4641</v>
      </c>
      <c r="I379" s="19">
        <v>44074</v>
      </c>
      <c r="J379" s="17">
        <v>44104</v>
      </c>
      <c r="K379" s="20">
        <v>27266.13</v>
      </c>
      <c r="L379" s="19">
        <v>44104</v>
      </c>
      <c r="M379" s="21">
        <v>27266.13</v>
      </c>
      <c r="N379" s="21">
        <v>27266.13</v>
      </c>
      <c r="O379" s="21"/>
      <c r="P379" s="21"/>
      <c r="Q379" s="87" t="s">
        <v>371</v>
      </c>
      <c r="R379" s="54" t="s">
        <v>7029</v>
      </c>
      <c r="S379" s="53" t="s">
        <v>5272</v>
      </c>
      <c r="T379" s="83">
        <v>1</v>
      </c>
      <c r="U379" s="83">
        <v>0</v>
      </c>
      <c r="V379" s="48" t="s">
        <v>82</v>
      </c>
      <c r="W379" s="47"/>
      <c r="X379" s="134" t="s">
        <v>812</v>
      </c>
    </row>
    <row r="380" spans="1:24" s="12" customFormat="1" ht="36" x14ac:dyDescent="0.25">
      <c r="A380" s="27" t="s">
        <v>3852</v>
      </c>
      <c r="B380" s="122" t="s">
        <v>5356</v>
      </c>
      <c r="C380" s="15" t="s">
        <v>4642</v>
      </c>
      <c r="D380" s="26" t="s">
        <v>4643</v>
      </c>
      <c r="E380" s="25" t="s">
        <v>4563</v>
      </c>
      <c r="F380" s="25" t="s">
        <v>4581</v>
      </c>
      <c r="G380" s="38" t="s">
        <v>4582</v>
      </c>
      <c r="H380" s="15" t="s">
        <v>4644</v>
      </c>
      <c r="I380" s="19">
        <v>44061</v>
      </c>
      <c r="J380" s="17">
        <v>44091</v>
      </c>
      <c r="K380" s="20">
        <v>26442.45</v>
      </c>
      <c r="L380" s="19">
        <v>44091</v>
      </c>
      <c r="M380" s="21">
        <v>26442.45</v>
      </c>
      <c r="N380" s="21">
        <v>26442.45</v>
      </c>
      <c r="O380" s="21"/>
      <c r="P380" s="21"/>
      <c r="Q380" s="112" t="s">
        <v>371</v>
      </c>
      <c r="R380" s="54" t="s">
        <v>7029</v>
      </c>
      <c r="S380" s="53" t="s">
        <v>5272</v>
      </c>
      <c r="T380" s="83">
        <v>1</v>
      </c>
      <c r="U380" s="83">
        <v>0</v>
      </c>
      <c r="V380" s="48" t="s">
        <v>82</v>
      </c>
      <c r="W380" s="47"/>
      <c r="X380" s="134" t="s">
        <v>812</v>
      </c>
    </row>
    <row r="381" spans="1:24" s="12" customFormat="1" ht="36" x14ac:dyDescent="0.25">
      <c r="A381" s="27" t="s">
        <v>3852</v>
      </c>
      <c r="B381" s="122" t="s">
        <v>5356</v>
      </c>
      <c r="C381" s="15" t="s">
        <v>4615</v>
      </c>
      <c r="D381" s="22" t="s">
        <v>4616</v>
      </c>
      <c r="E381" s="15" t="s">
        <v>4563</v>
      </c>
      <c r="F381" s="23" t="s">
        <v>4617</v>
      </c>
      <c r="G381" s="22" t="s">
        <v>4618</v>
      </c>
      <c r="H381" s="23" t="s">
        <v>4619</v>
      </c>
      <c r="I381" s="19">
        <v>44146</v>
      </c>
      <c r="J381" s="17">
        <v>44176</v>
      </c>
      <c r="K381" s="20">
        <v>25985.49</v>
      </c>
      <c r="L381" s="19">
        <v>44176</v>
      </c>
      <c r="M381" s="21">
        <v>25985.49</v>
      </c>
      <c r="N381" s="21">
        <v>25926.59</v>
      </c>
      <c r="O381" s="21"/>
      <c r="P381" s="21"/>
      <c r="Q381" s="87" t="s">
        <v>371</v>
      </c>
      <c r="R381" s="54" t="s">
        <v>7029</v>
      </c>
      <c r="S381" s="53" t="s">
        <v>5272</v>
      </c>
      <c r="T381" s="83">
        <v>1</v>
      </c>
      <c r="U381" s="83">
        <v>0</v>
      </c>
      <c r="V381" s="48" t="s">
        <v>82</v>
      </c>
      <c r="W381" s="47"/>
      <c r="X381" s="134" t="s">
        <v>812</v>
      </c>
    </row>
    <row r="382" spans="1:24" s="12" customFormat="1" ht="48" x14ac:dyDescent="0.25">
      <c r="A382" s="27" t="s">
        <v>3852</v>
      </c>
      <c r="B382" s="122" t="s">
        <v>5356</v>
      </c>
      <c r="C382" s="15" t="s">
        <v>4612</v>
      </c>
      <c r="D382" s="22" t="s">
        <v>4613</v>
      </c>
      <c r="E382" s="15" t="s">
        <v>4563</v>
      </c>
      <c r="F382" s="23" t="s">
        <v>4609</v>
      </c>
      <c r="G382" s="22" t="s">
        <v>4610</v>
      </c>
      <c r="H382" s="23" t="s">
        <v>4614</v>
      </c>
      <c r="I382" s="19">
        <v>44134</v>
      </c>
      <c r="J382" s="17">
        <v>44164</v>
      </c>
      <c r="K382" s="20">
        <v>25893</v>
      </c>
      <c r="L382" s="19">
        <v>44164</v>
      </c>
      <c r="M382" s="21">
        <v>25893</v>
      </c>
      <c r="N382" s="21">
        <v>25893</v>
      </c>
      <c r="O382" s="21"/>
      <c r="P382" s="21"/>
      <c r="Q382" s="87" t="s">
        <v>371</v>
      </c>
      <c r="R382" s="54" t="s">
        <v>7029</v>
      </c>
      <c r="S382" s="53" t="s">
        <v>5272</v>
      </c>
      <c r="T382" s="83">
        <v>1</v>
      </c>
      <c r="U382" s="83">
        <v>0</v>
      </c>
      <c r="V382" s="48" t="s">
        <v>82</v>
      </c>
      <c r="W382" s="47"/>
      <c r="X382" s="134" t="s">
        <v>812</v>
      </c>
    </row>
    <row r="383" spans="1:24" s="12" customFormat="1" ht="48" x14ac:dyDescent="0.25">
      <c r="A383" s="119" t="s">
        <v>3852</v>
      </c>
      <c r="B383" s="122" t="s">
        <v>5331</v>
      </c>
      <c r="C383" s="123" t="s">
        <v>5353</v>
      </c>
      <c r="D383" s="124" t="s">
        <v>5354</v>
      </c>
      <c r="E383" s="126"/>
      <c r="F383" s="125" t="s">
        <v>3717</v>
      </c>
      <c r="G383" s="126" t="s">
        <v>5355</v>
      </c>
      <c r="H383" s="104" t="s">
        <v>1058</v>
      </c>
      <c r="I383" s="105">
        <v>42670</v>
      </c>
      <c r="J383" s="17">
        <v>42730</v>
      </c>
      <c r="K383" s="110">
        <v>25459.49</v>
      </c>
      <c r="L383" s="105">
        <v>42730</v>
      </c>
      <c r="M383" s="128">
        <v>25459.49</v>
      </c>
      <c r="N383" s="110"/>
      <c r="O383" s="110"/>
      <c r="P383" s="110"/>
      <c r="Q383" s="129" t="s">
        <v>6975</v>
      </c>
      <c r="R383" s="145" t="s">
        <v>6968</v>
      </c>
      <c r="S383" s="111" t="s">
        <v>5271</v>
      </c>
      <c r="T383" s="83"/>
      <c r="U383" s="83"/>
      <c r="V383" s="48"/>
      <c r="W383" s="48"/>
      <c r="X383" s="134" t="s">
        <v>812</v>
      </c>
    </row>
    <row r="384" spans="1:24" s="12" customFormat="1" ht="48" x14ac:dyDescent="0.25">
      <c r="A384" s="120" t="s">
        <v>3852</v>
      </c>
      <c r="B384" s="89" t="s">
        <v>5356</v>
      </c>
      <c r="C384" s="50" t="s">
        <v>4607</v>
      </c>
      <c r="D384" s="51" t="s">
        <v>4608</v>
      </c>
      <c r="E384" s="50" t="s">
        <v>4563</v>
      </c>
      <c r="F384" s="52" t="s">
        <v>4609</v>
      </c>
      <c r="G384" s="51" t="s">
        <v>4610</v>
      </c>
      <c r="H384" s="52" t="s">
        <v>4611</v>
      </c>
      <c r="I384" s="55">
        <v>44102</v>
      </c>
      <c r="J384" s="17">
        <v>44132</v>
      </c>
      <c r="K384" s="56">
        <v>21524.639999999999</v>
      </c>
      <c r="L384" s="55">
        <v>44132</v>
      </c>
      <c r="M384" s="57">
        <v>21524.639999999999</v>
      </c>
      <c r="N384" s="57">
        <v>21524.639999999999</v>
      </c>
      <c r="O384" s="57"/>
      <c r="P384" s="57"/>
      <c r="Q384" s="107" t="s">
        <v>371</v>
      </c>
      <c r="R384" s="54" t="s">
        <v>7029</v>
      </c>
      <c r="S384" s="53" t="s">
        <v>5272</v>
      </c>
      <c r="T384" s="83">
        <v>1</v>
      </c>
      <c r="U384" s="83">
        <v>0</v>
      </c>
      <c r="V384" s="48" t="s">
        <v>82</v>
      </c>
      <c r="W384" s="47"/>
      <c r="X384" s="134" t="s">
        <v>812</v>
      </c>
    </row>
    <row r="385" spans="1:24" s="12" customFormat="1" ht="48" x14ac:dyDescent="0.25">
      <c r="A385" s="131" t="s">
        <v>5262</v>
      </c>
      <c r="B385" s="49" t="s">
        <v>5258</v>
      </c>
      <c r="C385" s="47" t="s">
        <v>5259</v>
      </c>
      <c r="D385" s="49" t="s">
        <v>5260</v>
      </c>
      <c r="E385" s="48" t="s">
        <v>812</v>
      </c>
      <c r="F385" s="48" t="s">
        <v>5033</v>
      </c>
      <c r="G385" s="46" t="s">
        <v>5261</v>
      </c>
      <c r="H385" s="48" t="s">
        <v>3247</v>
      </c>
      <c r="I385" s="55">
        <v>44074</v>
      </c>
      <c r="J385" s="17">
        <v>44134</v>
      </c>
      <c r="K385" s="56">
        <v>18200</v>
      </c>
      <c r="L385" s="55">
        <v>44134</v>
      </c>
      <c r="M385" s="57">
        <v>18200</v>
      </c>
      <c r="N385" s="57">
        <v>18200</v>
      </c>
      <c r="O385" s="57">
        <v>0</v>
      </c>
      <c r="P385" s="57">
        <v>0</v>
      </c>
      <c r="Q385" s="77" t="s">
        <v>1355</v>
      </c>
      <c r="R385" s="54" t="s">
        <v>7029</v>
      </c>
      <c r="S385" s="53" t="s">
        <v>7025</v>
      </c>
      <c r="T385" s="83">
        <v>1</v>
      </c>
      <c r="U385" s="83">
        <v>0</v>
      </c>
      <c r="V385" s="48" t="s">
        <v>99</v>
      </c>
      <c r="W385" s="47"/>
      <c r="X385" s="134" t="s">
        <v>812</v>
      </c>
    </row>
    <row r="386" spans="1:24" s="12" customFormat="1" ht="48" x14ac:dyDescent="0.25">
      <c r="A386" s="120" t="s">
        <v>3852</v>
      </c>
      <c r="B386" s="89" t="s">
        <v>5356</v>
      </c>
      <c r="C386" s="50" t="s">
        <v>4603</v>
      </c>
      <c r="D386" s="51" t="s">
        <v>4604</v>
      </c>
      <c r="E386" s="50" t="s">
        <v>4563</v>
      </c>
      <c r="F386" s="52" t="s">
        <v>4581</v>
      </c>
      <c r="G386" s="51" t="s">
        <v>4582</v>
      </c>
      <c r="H386" s="52" t="s">
        <v>4605</v>
      </c>
      <c r="I386" s="55">
        <v>44131</v>
      </c>
      <c r="J386" s="17">
        <v>44161</v>
      </c>
      <c r="K386" s="56">
        <v>17970</v>
      </c>
      <c r="L386" s="55">
        <v>44161</v>
      </c>
      <c r="M386" s="57">
        <v>17970</v>
      </c>
      <c r="N386" s="57">
        <v>17970</v>
      </c>
      <c r="O386" s="57"/>
      <c r="P386" s="57"/>
      <c r="Q386" s="107" t="s">
        <v>371</v>
      </c>
      <c r="R386" s="54" t="s">
        <v>7029</v>
      </c>
      <c r="S386" s="53" t="s">
        <v>5272</v>
      </c>
      <c r="T386" s="83">
        <v>1</v>
      </c>
      <c r="U386" s="83">
        <v>0</v>
      </c>
      <c r="V386" s="48" t="s">
        <v>82</v>
      </c>
      <c r="W386" s="47"/>
      <c r="X386" s="134" t="s">
        <v>812</v>
      </c>
    </row>
    <row r="387" spans="1:24" s="12" customFormat="1" ht="48" x14ac:dyDescent="0.25">
      <c r="A387" s="120" t="s">
        <v>3852</v>
      </c>
      <c r="B387" s="89" t="s">
        <v>5356</v>
      </c>
      <c r="C387" s="50" t="s">
        <v>4656</v>
      </c>
      <c r="D387" s="51" t="s">
        <v>4657</v>
      </c>
      <c r="E387" s="50" t="s">
        <v>4563</v>
      </c>
      <c r="F387" s="52" t="s">
        <v>747</v>
      </c>
      <c r="G387" s="51" t="s">
        <v>4606</v>
      </c>
      <c r="H387" s="52" t="s">
        <v>4658</v>
      </c>
      <c r="I387" s="55">
        <v>43822</v>
      </c>
      <c r="J387" s="17">
        <v>43852</v>
      </c>
      <c r="K387" s="56">
        <v>17893.48</v>
      </c>
      <c r="L387" s="55">
        <v>43852</v>
      </c>
      <c r="M387" s="57">
        <v>17893.48</v>
      </c>
      <c r="N387" s="57">
        <v>13121.89</v>
      </c>
      <c r="O387" s="57"/>
      <c r="P387" s="57"/>
      <c r="Q387" s="107" t="s">
        <v>371</v>
      </c>
      <c r="R387" s="54" t="s">
        <v>7029</v>
      </c>
      <c r="S387" s="53" t="s">
        <v>5272</v>
      </c>
      <c r="T387" s="83">
        <v>1</v>
      </c>
      <c r="U387" s="83">
        <v>0</v>
      </c>
      <c r="V387" s="48" t="s">
        <v>82</v>
      </c>
      <c r="W387" s="47"/>
      <c r="X387" s="134" t="s">
        <v>812</v>
      </c>
    </row>
    <row r="388" spans="1:24" s="12" customFormat="1" ht="48" x14ac:dyDescent="0.25">
      <c r="A388" s="131" t="s">
        <v>5262</v>
      </c>
      <c r="B388" s="49" t="s">
        <v>5234</v>
      </c>
      <c r="C388" s="47" t="s">
        <v>5248</v>
      </c>
      <c r="D388" s="49" t="s">
        <v>5249</v>
      </c>
      <c r="E388" s="48"/>
      <c r="F388" s="48" t="s">
        <v>5250</v>
      </c>
      <c r="G388" s="46" t="s">
        <v>5251</v>
      </c>
      <c r="H388" s="48" t="s">
        <v>5252</v>
      </c>
      <c r="I388" s="55">
        <v>44046</v>
      </c>
      <c r="J388" s="17">
        <v>44061</v>
      </c>
      <c r="K388" s="56">
        <v>17265.419999999998</v>
      </c>
      <c r="L388" s="55">
        <v>44061</v>
      </c>
      <c r="M388" s="57">
        <v>17265.419999999998</v>
      </c>
      <c r="N388" s="57"/>
      <c r="O388" s="57"/>
      <c r="P388" s="57">
        <v>0</v>
      </c>
      <c r="Q388" s="77" t="s">
        <v>204</v>
      </c>
      <c r="R388" s="54" t="s">
        <v>7029</v>
      </c>
      <c r="S388" s="53" t="s">
        <v>5279</v>
      </c>
      <c r="T388" s="83">
        <v>1</v>
      </c>
      <c r="U388" s="83">
        <v>0</v>
      </c>
      <c r="V388" s="48" t="s">
        <v>82</v>
      </c>
      <c r="W388" s="47"/>
      <c r="X388" s="134" t="s">
        <v>812</v>
      </c>
    </row>
    <row r="389" spans="1:24" s="12" customFormat="1" ht="72" x14ac:dyDescent="0.25">
      <c r="A389" s="120" t="s">
        <v>3852</v>
      </c>
      <c r="B389" s="49" t="s">
        <v>5020</v>
      </c>
      <c r="C389" s="50" t="s">
        <v>208</v>
      </c>
      <c r="D389" s="51" t="s">
        <v>5025</v>
      </c>
      <c r="E389" s="50" t="s">
        <v>920</v>
      </c>
      <c r="F389" s="52" t="s">
        <v>430</v>
      </c>
      <c r="G389" s="51" t="s">
        <v>1382</v>
      </c>
      <c r="H389" s="52" t="s">
        <v>2149</v>
      </c>
      <c r="I389" s="55">
        <v>44182</v>
      </c>
      <c r="J389" s="17">
        <v>44197</v>
      </c>
      <c r="K389" s="56">
        <v>16452.29</v>
      </c>
      <c r="L389" s="55">
        <v>44197</v>
      </c>
      <c r="M389" s="57">
        <v>16452.29</v>
      </c>
      <c r="N389" s="57"/>
      <c r="O389" s="57"/>
      <c r="P389" s="57"/>
      <c r="Q389" s="107"/>
      <c r="R389" s="54" t="s">
        <v>7029</v>
      </c>
      <c r="S389" s="53" t="s">
        <v>5267</v>
      </c>
      <c r="T389" s="83">
        <v>1</v>
      </c>
      <c r="U389" s="83">
        <v>0</v>
      </c>
      <c r="V389" s="48" t="s">
        <v>5326</v>
      </c>
      <c r="W389" s="47"/>
      <c r="X389" s="134" t="s">
        <v>812</v>
      </c>
    </row>
    <row r="390" spans="1:24" s="12" customFormat="1" ht="72" x14ac:dyDescent="0.25">
      <c r="A390" s="120" t="s">
        <v>3852</v>
      </c>
      <c r="B390" s="89" t="s">
        <v>5356</v>
      </c>
      <c r="C390" s="50" t="s">
        <v>4633</v>
      </c>
      <c r="D390" s="49" t="s">
        <v>4634</v>
      </c>
      <c r="E390" s="53" t="s">
        <v>4563</v>
      </c>
      <c r="F390" s="53" t="s">
        <v>597</v>
      </c>
      <c r="G390" s="54" t="s">
        <v>4635</v>
      </c>
      <c r="H390" s="50" t="s">
        <v>4636</v>
      </c>
      <c r="I390" s="55">
        <v>44041</v>
      </c>
      <c r="J390" s="17">
        <v>44071</v>
      </c>
      <c r="K390" s="56">
        <v>16177.77</v>
      </c>
      <c r="L390" s="55">
        <v>44071</v>
      </c>
      <c r="M390" s="57">
        <v>16177.77</v>
      </c>
      <c r="N390" s="57">
        <v>16136.52</v>
      </c>
      <c r="O390" s="57"/>
      <c r="P390" s="57"/>
      <c r="Q390" s="77" t="s">
        <v>371</v>
      </c>
      <c r="R390" s="54" t="s">
        <v>7029</v>
      </c>
      <c r="S390" s="53" t="s">
        <v>5272</v>
      </c>
      <c r="T390" s="83">
        <v>1</v>
      </c>
      <c r="U390" s="83">
        <v>0</v>
      </c>
      <c r="V390" s="48" t="s">
        <v>82</v>
      </c>
      <c r="W390" s="47"/>
      <c r="X390" s="134" t="s">
        <v>812</v>
      </c>
    </row>
    <row r="391" spans="1:24" s="12" customFormat="1" ht="60" x14ac:dyDescent="0.25">
      <c r="A391" s="120" t="s">
        <v>3852</v>
      </c>
      <c r="B391" s="89" t="s">
        <v>5356</v>
      </c>
      <c r="C391" s="50" t="s">
        <v>4626</v>
      </c>
      <c r="D391" s="51" t="s">
        <v>4627</v>
      </c>
      <c r="E391" s="50" t="s">
        <v>4563</v>
      </c>
      <c r="F391" s="52" t="s">
        <v>4628</v>
      </c>
      <c r="G391" s="51" t="s">
        <v>4629</v>
      </c>
      <c r="H391" s="52" t="s">
        <v>4630</v>
      </c>
      <c r="I391" s="55">
        <v>43873</v>
      </c>
      <c r="J391" s="17">
        <v>43903</v>
      </c>
      <c r="K391" s="56">
        <v>13500</v>
      </c>
      <c r="L391" s="55">
        <v>43903</v>
      </c>
      <c r="M391" s="57">
        <v>13500</v>
      </c>
      <c r="N391" s="57">
        <v>13500</v>
      </c>
      <c r="O391" s="57"/>
      <c r="P391" s="57"/>
      <c r="Q391" s="107" t="s">
        <v>371</v>
      </c>
      <c r="R391" s="54" t="s">
        <v>7029</v>
      </c>
      <c r="S391" s="53" t="s">
        <v>5272</v>
      </c>
      <c r="T391" s="83">
        <v>1</v>
      </c>
      <c r="U391" s="83">
        <v>0</v>
      </c>
      <c r="V391" s="48" t="s">
        <v>82</v>
      </c>
      <c r="W391" s="47"/>
      <c r="X391" s="134" t="s">
        <v>812</v>
      </c>
    </row>
    <row r="392" spans="1:24" s="12" customFormat="1" ht="48" x14ac:dyDescent="0.25">
      <c r="A392" s="120" t="s">
        <v>3852</v>
      </c>
      <c r="B392" s="49" t="s">
        <v>5020</v>
      </c>
      <c r="C392" s="50" t="s">
        <v>208</v>
      </c>
      <c r="D392" s="51" t="s">
        <v>5021</v>
      </c>
      <c r="E392" s="50" t="s">
        <v>920</v>
      </c>
      <c r="F392" s="52" t="s">
        <v>5022</v>
      </c>
      <c r="G392" s="51" t="s">
        <v>5023</v>
      </c>
      <c r="H392" s="52" t="s">
        <v>5024</v>
      </c>
      <c r="I392" s="55">
        <v>43871</v>
      </c>
      <c r="J392" s="17">
        <v>43901</v>
      </c>
      <c r="K392" s="56">
        <v>10313.61</v>
      </c>
      <c r="L392" s="55">
        <v>43901</v>
      </c>
      <c r="M392" s="57">
        <v>10313.61</v>
      </c>
      <c r="N392" s="57"/>
      <c r="O392" s="57"/>
      <c r="P392" s="57"/>
      <c r="Q392" s="107"/>
      <c r="R392" s="54" t="s">
        <v>7029</v>
      </c>
      <c r="S392" s="53" t="s">
        <v>5265</v>
      </c>
      <c r="T392" s="83">
        <v>1</v>
      </c>
      <c r="U392" s="83">
        <v>0</v>
      </c>
      <c r="V392" s="48" t="s">
        <v>5326</v>
      </c>
      <c r="W392" s="47"/>
      <c r="X392" s="134" t="s">
        <v>812</v>
      </c>
    </row>
    <row r="393" spans="1:24" s="12" customFormat="1" ht="60" x14ac:dyDescent="0.25">
      <c r="A393" s="120" t="s">
        <v>3852</v>
      </c>
      <c r="B393" s="49" t="s">
        <v>5026</v>
      </c>
      <c r="C393" s="50" t="s">
        <v>208</v>
      </c>
      <c r="D393" s="51" t="s">
        <v>5031</v>
      </c>
      <c r="E393" s="50"/>
      <c r="F393" s="52" t="s">
        <v>5028</v>
      </c>
      <c r="G393" s="51" t="s">
        <v>5029</v>
      </c>
      <c r="H393" s="52" t="s">
        <v>5032</v>
      </c>
      <c r="I393" s="55"/>
      <c r="J393" s="17">
        <v>0</v>
      </c>
      <c r="K393" s="56">
        <v>10000</v>
      </c>
      <c r="L393" s="55">
        <v>0</v>
      </c>
      <c r="M393" s="57">
        <v>10000</v>
      </c>
      <c r="N393" s="57"/>
      <c r="O393" s="57"/>
      <c r="P393" s="57"/>
      <c r="Q393" s="107"/>
      <c r="R393" s="54" t="s">
        <v>7029</v>
      </c>
      <c r="S393" s="53" t="s">
        <v>5265</v>
      </c>
      <c r="T393" s="83">
        <v>1</v>
      </c>
      <c r="U393" s="83">
        <v>0</v>
      </c>
      <c r="V393" s="48" t="s">
        <v>5326</v>
      </c>
      <c r="W393" s="47"/>
      <c r="X393" s="134" t="s">
        <v>812</v>
      </c>
    </row>
    <row r="394" spans="1:24" s="12" customFormat="1" ht="48" x14ac:dyDescent="0.25">
      <c r="A394" s="120" t="s">
        <v>3852</v>
      </c>
      <c r="B394" s="49" t="s">
        <v>5026</v>
      </c>
      <c r="C394" s="50" t="s">
        <v>208</v>
      </c>
      <c r="D394" s="51" t="s">
        <v>5027</v>
      </c>
      <c r="E394" s="50"/>
      <c r="F394" s="52" t="s">
        <v>5028</v>
      </c>
      <c r="G394" s="51" t="s">
        <v>5029</v>
      </c>
      <c r="H394" s="52" t="s">
        <v>5030</v>
      </c>
      <c r="I394" s="55"/>
      <c r="J394" s="17">
        <v>0</v>
      </c>
      <c r="K394" s="56">
        <v>2780</v>
      </c>
      <c r="L394" s="55">
        <v>0</v>
      </c>
      <c r="M394" s="57">
        <v>2780</v>
      </c>
      <c r="N394" s="57"/>
      <c r="O394" s="57"/>
      <c r="P394" s="57"/>
      <c r="Q394" s="107"/>
      <c r="R394" s="54" t="s">
        <v>7029</v>
      </c>
      <c r="S394" s="53" t="s">
        <v>5265</v>
      </c>
      <c r="T394" s="83">
        <v>1</v>
      </c>
      <c r="U394" s="83">
        <v>0</v>
      </c>
      <c r="V394" s="48" t="s">
        <v>5326</v>
      </c>
      <c r="W394" s="47"/>
      <c r="X394" s="134" t="s">
        <v>812</v>
      </c>
    </row>
    <row r="395" spans="1:24" s="12" customFormat="1" ht="48" x14ac:dyDescent="0.25">
      <c r="A395" s="88" t="s">
        <v>3852</v>
      </c>
      <c r="B395" s="89" t="s">
        <v>5356</v>
      </c>
      <c r="C395" s="90" t="s">
        <v>5403</v>
      </c>
      <c r="D395" s="91" t="s">
        <v>5404</v>
      </c>
      <c r="E395" s="93" t="s">
        <v>1796</v>
      </c>
      <c r="F395" s="92" t="s">
        <v>4698</v>
      </c>
      <c r="G395" s="93" t="s">
        <v>4699</v>
      </c>
      <c r="H395" s="95" t="s">
        <v>5405</v>
      </c>
      <c r="I395" s="96">
        <v>42282</v>
      </c>
      <c r="J395" s="17">
        <v>42951</v>
      </c>
      <c r="K395" s="94"/>
      <c r="L395" s="96">
        <v>42951</v>
      </c>
      <c r="M395" s="101">
        <v>0</v>
      </c>
      <c r="N395" s="94">
        <v>181537.03</v>
      </c>
      <c r="O395" s="94"/>
      <c r="P395" s="94">
        <v>12439095.220000001</v>
      </c>
      <c r="Q395" s="113" t="s">
        <v>80</v>
      </c>
      <c r="R395" s="145" t="s">
        <v>6968</v>
      </c>
      <c r="S395" s="111" t="s">
        <v>5264</v>
      </c>
      <c r="T395" s="83"/>
      <c r="U395" s="83"/>
      <c r="V395" s="48"/>
      <c r="W395" s="48"/>
      <c r="X395" s="134" t="s">
        <v>812</v>
      </c>
    </row>
    <row r="396" spans="1:24" s="12" customFormat="1" ht="48" x14ac:dyDescent="0.25">
      <c r="A396" s="131" t="s">
        <v>5262</v>
      </c>
      <c r="B396" s="49" t="s">
        <v>5229</v>
      </c>
      <c r="C396" s="47" t="s">
        <v>5230</v>
      </c>
      <c r="D396" s="49" t="s">
        <v>5231</v>
      </c>
      <c r="E396" s="48" t="s">
        <v>812</v>
      </c>
      <c r="F396" s="48" t="s">
        <v>812</v>
      </c>
      <c r="G396" s="46" t="s">
        <v>812</v>
      </c>
      <c r="H396" s="48" t="s">
        <v>812</v>
      </c>
      <c r="I396" s="55"/>
      <c r="J396" s="17">
        <v>360</v>
      </c>
      <c r="K396" s="56"/>
      <c r="L396" s="55">
        <v>360</v>
      </c>
      <c r="M396" s="57">
        <v>0</v>
      </c>
      <c r="N396" s="57"/>
      <c r="O396" s="57"/>
      <c r="P396" s="57"/>
      <c r="Q396" s="77" t="s">
        <v>5173</v>
      </c>
      <c r="R396" s="54" t="s">
        <v>7029</v>
      </c>
      <c r="S396" s="53" t="s">
        <v>5279</v>
      </c>
      <c r="T396" s="83" t="s">
        <v>6978</v>
      </c>
      <c r="U396" s="83" t="s">
        <v>6978</v>
      </c>
      <c r="V396" s="48" t="s">
        <v>839</v>
      </c>
      <c r="W396" s="48" t="s">
        <v>812</v>
      </c>
      <c r="X396" s="134" t="s">
        <v>6978</v>
      </c>
    </row>
    <row r="397" spans="1:24" s="12" customFormat="1" ht="36" x14ac:dyDescent="0.25">
      <c r="A397" s="131" t="s">
        <v>5262</v>
      </c>
      <c r="B397" s="49" t="s">
        <v>5229</v>
      </c>
      <c r="C397" s="47" t="s">
        <v>5232</v>
      </c>
      <c r="D397" s="49" t="s">
        <v>5233</v>
      </c>
      <c r="E397" s="48" t="s">
        <v>812</v>
      </c>
      <c r="F397" s="48" t="s">
        <v>812</v>
      </c>
      <c r="G397" s="46" t="s">
        <v>812</v>
      </c>
      <c r="H397" s="48" t="s">
        <v>812</v>
      </c>
      <c r="I397" s="55"/>
      <c r="J397" s="17">
        <v>360</v>
      </c>
      <c r="K397" s="56"/>
      <c r="L397" s="55">
        <v>360</v>
      </c>
      <c r="M397" s="57">
        <v>0</v>
      </c>
      <c r="N397" s="57"/>
      <c r="O397" s="57"/>
      <c r="P397" s="57"/>
      <c r="Q397" s="77" t="s">
        <v>5173</v>
      </c>
      <c r="R397" s="54" t="s">
        <v>7029</v>
      </c>
      <c r="S397" s="53" t="s">
        <v>5279</v>
      </c>
      <c r="T397" s="83" t="s">
        <v>6978</v>
      </c>
      <c r="U397" s="83" t="s">
        <v>6978</v>
      </c>
      <c r="V397" s="48" t="s">
        <v>839</v>
      </c>
      <c r="W397" s="48" t="s">
        <v>812</v>
      </c>
      <c r="X397" s="134" t="s">
        <v>6978</v>
      </c>
    </row>
    <row r="398" spans="1:24" s="12" customFormat="1" ht="48" x14ac:dyDescent="0.25">
      <c r="A398" s="120" t="s">
        <v>3768</v>
      </c>
      <c r="B398" s="122" t="s">
        <v>5614</v>
      </c>
      <c r="C398" s="50" t="s">
        <v>3824</v>
      </c>
      <c r="D398" s="51" t="s">
        <v>3825</v>
      </c>
      <c r="E398" s="50" t="s">
        <v>3817</v>
      </c>
      <c r="F398" s="52" t="s">
        <v>2006</v>
      </c>
      <c r="G398" s="51" t="s">
        <v>3820</v>
      </c>
      <c r="H398" s="52" t="s">
        <v>3827</v>
      </c>
      <c r="I398" s="55">
        <v>43223</v>
      </c>
      <c r="J398" s="17">
        <v>43883</v>
      </c>
      <c r="K398" s="56">
        <v>50975278.700000003</v>
      </c>
      <c r="L398" s="55">
        <v>43883</v>
      </c>
      <c r="M398" s="57">
        <v>95346129.819999993</v>
      </c>
      <c r="N398" s="57">
        <v>5079724.26</v>
      </c>
      <c r="O398" s="57">
        <v>666870.59</v>
      </c>
      <c r="P398" s="57">
        <v>5079724.26</v>
      </c>
      <c r="Q398" s="107" t="s">
        <v>5296</v>
      </c>
      <c r="R398" s="54" t="s">
        <v>7029</v>
      </c>
      <c r="S398" s="53" t="s">
        <v>5277</v>
      </c>
      <c r="T398" s="83">
        <v>0.94672333035866474</v>
      </c>
      <c r="U398" s="83">
        <v>6.9942072243410125E-3</v>
      </c>
      <c r="V398" s="48" t="s">
        <v>683</v>
      </c>
      <c r="W398" s="48" t="s">
        <v>812</v>
      </c>
      <c r="X398" s="134" t="s">
        <v>6978</v>
      </c>
    </row>
    <row r="399" spans="1:24" s="12" customFormat="1" ht="48" x14ac:dyDescent="0.25">
      <c r="A399" s="120" t="s">
        <v>3768</v>
      </c>
      <c r="B399" s="122" t="s">
        <v>5623</v>
      </c>
      <c r="C399" s="50" t="s">
        <v>5046</v>
      </c>
      <c r="D399" s="51" t="s">
        <v>5053</v>
      </c>
      <c r="E399" s="50" t="s">
        <v>5048</v>
      </c>
      <c r="F399" s="52" t="s">
        <v>5034</v>
      </c>
      <c r="G399" s="51" t="s">
        <v>5035</v>
      </c>
      <c r="H399" s="52" t="s">
        <v>5054</v>
      </c>
      <c r="I399" s="55">
        <v>42171</v>
      </c>
      <c r="J399" s="17">
        <v>42536</v>
      </c>
      <c r="K399" s="56">
        <v>9998997.9800000004</v>
      </c>
      <c r="L399" s="55">
        <v>42596</v>
      </c>
      <c r="M399" s="57">
        <v>61001631.280000001</v>
      </c>
      <c r="N399" s="57">
        <v>25156518.609999999</v>
      </c>
      <c r="O399" s="57">
        <v>1919049.51</v>
      </c>
      <c r="P399" s="57">
        <v>25158054.539999999</v>
      </c>
      <c r="Q399" s="107" t="s">
        <v>924</v>
      </c>
      <c r="R399" s="54" t="s">
        <v>7029</v>
      </c>
      <c r="S399" s="53" t="s">
        <v>5276</v>
      </c>
      <c r="T399" s="83">
        <v>0.58758390534634242</v>
      </c>
      <c r="U399" s="83">
        <v>3.1458986747280308E-2</v>
      </c>
      <c r="V399" s="48" t="s">
        <v>82</v>
      </c>
      <c r="W399" s="47"/>
      <c r="X399" s="134" t="s">
        <v>812</v>
      </c>
    </row>
    <row r="400" spans="1:24" s="12" customFormat="1" ht="48" x14ac:dyDescent="0.25">
      <c r="A400" s="120" t="s">
        <v>3768</v>
      </c>
      <c r="B400" s="122" t="s">
        <v>5614</v>
      </c>
      <c r="C400" s="50" t="s">
        <v>5291</v>
      </c>
      <c r="D400" s="51" t="s">
        <v>5292</v>
      </c>
      <c r="E400" s="50" t="s">
        <v>3817</v>
      </c>
      <c r="F400" s="52" t="s">
        <v>5293</v>
      </c>
      <c r="G400" s="51" t="s">
        <v>5294</v>
      </c>
      <c r="H400" s="52" t="s">
        <v>5295</v>
      </c>
      <c r="I400" s="55">
        <v>44092</v>
      </c>
      <c r="J400" s="17">
        <v>44452</v>
      </c>
      <c r="K400" s="56">
        <v>57460077.539999999</v>
      </c>
      <c r="L400" s="55">
        <v>44452</v>
      </c>
      <c r="M400" s="57">
        <v>57460077.539999999</v>
      </c>
      <c r="N400" s="57">
        <v>491640.73</v>
      </c>
      <c r="O400" s="57"/>
      <c r="P400" s="57"/>
      <c r="Q400" s="107" t="s">
        <v>1009</v>
      </c>
      <c r="R400" s="54" t="s">
        <v>7029</v>
      </c>
      <c r="S400" s="53" t="s">
        <v>5271</v>
      </c>
      <c r="T400" s="83">
        <v>1</v>
      </c>
      <c r="U400" s="83">
        <v>0</v>
      </c>
      <c r="V400" s="48" t="s">
        <v>99</v>
      </c>
      <c r="W400" s="47"/>
      <c r="X400" s="134" t="s">
        <v>812</v>
      </c>
    </row>
    <row r="401" spans="1:24" s="12" customFormat="1" ht="48" x14ac:dyDescent="0.25">
      <c r="A401" s="88" t="s">
        <v>5619</v>
      </c>
      <c r="B401" s="122" t="s">
        <v>5614</v>
      </c>
      <c r="C401" s="90" t="s">
        <v>5703</v>
      </c>
      <c r="D401" s="91" t="s">
        <v>5704</v>
      </c>
      <c r="E401" s="93" t="s">
        <v>3817</v>
      </c>
      <c r="F401" s="92" t="s">
        <v>5705</v>
      </c>
      <c r="G401" s="93" t="s">
        <v>5706</v>
      </c>
      <c r="H401" s="95" t="s">
        <v>5707</v>
      </c>
      <c r="I401" s="96">
        <v>41643</v>
      </c>
      <c r="J401" s="17">
        <v>42363</v>
      </c>
      <c r="K401" s="94">
        <v>54926563.020000003</v>
      </c>
      <c r="L401" s="96">
        <v>42363</v>
      </c>
      <c r="M401" s="101">
        <v>54926563.020000003</v>
      </c>
      <c r="N401" s="94"/>
      <c r="O401" s="94"/>
      <c r="P401" s="94">
        <v>2087846.57</v>
      </c>
      <c r="Q401" s="113" t="s">
        <v>6988</v>
      </c>
      <c r="R401" s="145" t="s">
        <v>6968</v>
      </c>
      <c r="S401" s="111" t="s">
        <v>5271</v>
      </c>
      <c r="T401" s="83"/>
      <c r="U401" s="83"/>
      <c r="V401" s="48"/>
      <c r="W401" s="48"/>
      <c r="X401" s="134" t="s">
        <v>812</v>
      </c>
    </row>
    <row r="402" spans="1:24" s="12" customFormat="1" ht="48" x14ac:dyDescent="0.25">
      <c r="A402" s="27" t="s">
        <v>3768</v>
      </c>
      <c r="B402" s="122" t="s">
        <v>5623</v>
      </c>
      <c r="C402" s="15" t="s">
        <v>5046</v>
      </c>
      <c r="D402" s="22" t="s">
        <v>5047</v>
      </c>
      <c r="E402" s="15" t="s">
        <v>5048</v>
      </c>
      <c r="F402" s="23" t="s">
        <v>5049</v>
      </c>
      <c r="G402" s="22" t="s">
        <v>5050</v>
      </c>
      <c r="H402" s="23" t="s">
        <v>5051</v>
      </c>
      <c r="I402" s="19">
        <v>42170</v>
      </c>
      <c r="J402" s="17">
        <v>42535</v>
      </c>
      <c r="K402" s="20">
        <v>7730000</v>
      </c>
      <c r="L402" s="19">
        <v>42775</v>
      </c>
      <c r="M402" s="21">
        <v>50747273.299999997</v>
      </c>
      <c r="N402" s="21">
        <v>17960432.5</v>
      </c>
      <c r="O402" s="21">
        <v>3513704.58</v>
      </c>
      <c r="P402" s="21">
        <v>17960432.5</v>
      </c>
      <c r="Q402" s="87"/>
      <c r="R402" s="54" t="s">
        <v>7029</v>
      </c>
      <c r="S402" s="53" t="s">
        <v>5276</v>
      </c>
      <c r="T402" s="83">
        <v>0.64608083682005435</v>
      </c>
      <c r="U402" s="83">
        <v>6.9239278320003844E-2</v>
      </c>
      <c r="V402" s="48" t="s">
        <v>5326</v>
      </c>
      <c r="W402" s="47"/>
      <c r="X402" s="134" t="s">
        <v>812</v>
      </c>
    </row>
    <row r="403" spans="1:24" s="12" customFormat="1" ht="48" x14ac:dyDescent="0.25">
      <c r="A403" s="27" t="s">
        <v>3768</v>
      </c>
      <c r="B403" s="122" t="s">
        <v>5614</v>
      </c>
      <c r="C403" s="15" t="s">
        <v>3818</v>
      </c>
      <c r="D403" s="22" t="s">
        <v>3819</v>
      </c>
      <c r="E403" s="15" t="s">
        <v>3817</v>
      </c>
      <c r="F403" s="23" t="s">
        <v>2006</v>
      </c>
      <c r="G403" s="22" t="s">
        <v>3820</v>
      </c>
      <c r="H403" s="23" t="s">
        <v>2422</v>
      </c>
      <c r="I403" s="19">
        <v>42646</v>
      </c>
      <c r="J403" s="17">
        <v>43276</v>
      </c>
      <c r="K403" s="20">
        <v>35373473.479999997</v>
      </c>
      <c r="L403" s="19">
        <v>43907</v>
      </c>
      <c r="M403" s="21">
        <v>46767346.569999993</v>
      </c>
      <c r="N403" s="21">
        <v>31515.89</v>
      </c>
      <c r="O403" s="21">
        <v>31515.89</v>
      </c>
      <c r="P403" s="21">
        <v>24988019.52</v>
      </c>
      <c r="Q403" s="87" t="s">
        <v>82</v>
      </c>
      <c r="R403" s="54" t="s">
        <v>7029</v>
      </c>
      <c r="S403" s="53" t="s">
        <v>5277</v>
      </c>
      <c r="T403" s="83">
        <v>0.4656951622731329</v>
      </c>
      <c r="U403" s="83">
        <v>6.7388663910679511E-4</v>
      </c>
      <c r="V403" s="48" t="s">
        <v>82</v>
      </c>
      <c r="W403" s="47"/>
      <c r="X403" s="134" t="s">
        <v>812</v>
      </c>
    </row>
    <row r="404" spans="1:24" s="12" customFormat="1" ht="48" x14ac:dyDescent="0.25">
      <c r="A404" s="27" t="s">
        <v>3768</v>
      </c>
      <c r="B404" s="122" t="s">
        <v>5623</v>
      </c>
      <c r="C404" s="15" t="s">
        <v>5046</v>
      </c>
      <c r="D404" s="22" t="s">
        <v>5055</v>
      </c>
      <c r="E404" s="15" t="s">
        <v>5048</v>
      </c>
      <c r="F404" s="23" t="s">
        <v>5036</v>
      </c>
      <c r="G404" s="22" t="s">
        <v>5037</v>
      </c>
      <c r="H404" s="23" t="s">
        <v>5056</v>
      </c>
      <c r="I404" s="19">
        <v>42170</v>
      </c>
      <c r="J404" s="17">
        <v>42535</v>
      </c>
      <c r="K404" s="20">
        <v>7199999.9900000002</v>
      </c>
      <c r="L404" s="19">
        <v>42595</v>
      </c>
      <c r="M404" s="21">
        <v>45013276.07</v>
      </c>
      <c r="N404" s="21">
        <v>26135594.920000002</v>
      </c>
      <c r="O404" s="21">
        <v>2362071.9300000002</v>
      </c>
      <c r="P404" s="21">
        <v>26135653.309999999</v>
      </c>
      <c r="Q404" s="87" t="s">
        <v>924</v>
      </c>
      <c r="R404" s="54" t="s">
        <v>7029</v>
      </c>
      <c r="S404" s="53" t="s">
        <v>5276</v>
      </c>
      <c r="T404" s="83">
        <v>0.41937900122273863</v>
      </c>
      <c r="U404" s="83">
        <v>5.2475005958836446E-2</v>
      </c>
      <c r="V404" s="48" t="s">
        <v>82</v>
      </c>
      <c r="W404" s="47"/>
      <c r="X404" s="134" t="s">
        <v>812</v>
      </c>
    </row>
    <row r="405" spans="1:24" s="12" customFormat="1" ht="48" x14ac:dyDescent="0.25">
      <c r="A405" s="27" t="s">
        <v>3768</v>
      </c>
      <c r="B405" s="26" t="s">
        <v>5087</v>
      </c>
      <c r="C405" s="15" t="s">
        <v>5114</v>
      </c>
      <c r="D405" s="22" t="s">
        <v>5115</v>
      </c>
      <c r="E405" s="15" t="s">
        <v>5102</v>
      </c>
      <c r="F405" s="23" t="s">
        <v>4944</v>
      </c>
      <c r="G405" s="22" t="s">
        <v>5116</v>
      </c>
      <c r="H405" s="23" t="s">
        <v>5117</v>
      </c>
      <c r="I405" s="19">
        <v>43267</v>
      </c>
      <c r="J405" s="17">
        <v>43814</v>
      </c>
      <c r="K405" s="44">
        <v>37511833.289999999</v>
      </c>
      <c r="L405" s="19">
        <v>43994</v>
      </c>
      <c r="M405" s="21">
        <v>39135037.689999998</v>
      </c>
      <c r="N405" s="21">
        <v>651996.80000000005</v>
      </c>
      <c r="O405" s="21">
        <v>651996.80000000005</v>
      </c>
      <c r="P405" s="21">
        <v>15237055.210000001</v>
      </c>
      <c r="Q405" s="87" t="s">
        <v>65</v>
      </c>
      <c r="R405" s="54" t="s">
        <v>7029</v>
      </c>
      <c r="S405" s="53" t="s">
        <v>5277</v>
      </c>
      <c r="T405" s="83">
        <v>0.61065438774590841</v>
      </c>
      <c r="U405" s="83">
        <v>1.6660180709794026E-2</v>
      </c>
      <c r="V405" s="48" t="s">
        <v>99</v>
      </c>
      <c r="W405" s="47"/>
      <c r="X405" s="134" t="s">
        <v>812</v>
      </c>
    </row>
    <row r="406" spans="1:24" s="12" customFormat="1" ht="48" x14ac:dyDescent="0.25">
      <c r="A406" s="27" t="s">
        <v>3768</v>
      </c>
      <c r="B406" s="26" t="s">
        <v>5087</v>
      </c>
      <c r="C406" s="15" t="s">
        <v>5088</v>
      </c>
      <c r="D406" s="22" t="s">
        <v>5089</v>
      </c>
      <c r="E406" s="15" t="s">
        <v>5090</v>
      </c>
      <c r="F406" s="23" t="s">
        <v>5091</v>
      </c>
      <c r="G406" s="22" t="s">
        <v>5092</v>
      </c>
      <c r="H406" s="23" t="s">
        <v>5093</v>
      </c>
      <c r="I406" s="19">
        <v>41305</v>
      </c>
      <c r="J406" s="17">
        <v>42400</v>
      </c>
      <c r="K406" s="44">
        <v>31582322.640000001</v>
      </c>
      <c r="L406" s="19">
        <v>43884</v>
      </c>
      <c r="M406" s="21">
        <v>35318394.289999999</v>
      </c>
      <c r="N406" s="21">
        <v>472733.18</v>
      </c>
      <c r="O406" s="21"/>
      <c r="P406" s="21">
        <v>25567598.219999999</v>
      </c>
      <c r="Q406" s="87" t="s">
        <v>65</v>
      </c>
      <c r="R406" s="54" t="s">
        <v>7029</v>
      </c>
      <c r="S406" s="53" t="s">
        <v>5274</v>
      </c>
      <c r="T406" s="83">
        <v>0.27608265511551944</v>
      </c>
      <c r="U406" s="83">
        <v>0</v>
      </c>
      <c r="V406" s="48" t="s">
        <v>99</v>
      </c>
      <c r="W406" s="47"/>
      <c r="X406" s="134" t="s">
        <v>812</v>
      </c>
    </row>
    <row r="407" spans="1:24" s="12" customFormat="1" ht="48" x14ac:dyDescent="0.25">
      <c r="A407" s="27" t="s">
        <v>3768</v>
      </c>
      <c r="B407" s="122" t="s">
        <v>5614</v>
      </c>
      <c r="C407" s="15" t="s">
        <v>3818</v>
      </c>
      <c r="D407" s="22" t="s">
        <v>3821</v>
      </c>
      <c r="E407" s="15" t="s">
        <v>3817</v>
      </c>
      <c r="F407" s="23" t="s">
        <v>2006</v>
      </c>
      <c r="G407" s="22" t="s">
        <v>3820</v>
      </c>
      <c r="H407" s="23" t="s">
        <v>3822</v>
      </c>
      <c r="I407" s="19">
        <v>42798</v>
      </c>
      <c r="J407" s="17">
        <v>43248</v>
      </c>
      <c r="K407" s="44">
        <v>31575102.890000001</v>
      </c>
      <c r="L407" s="19">
        <v>44194</v>
      </c>
      <c r="M407" s="21">
        <v>34072628.07</v>
      </c>
      <c r="N407" s="21">
        <v>5099279.0199999996</v>
      </c>
      <c r="O407" s="21">
        <v>4968561.8499999996</v>
      </c>
      <c r="P407" s="21">
        <v>28900212.57</v>
      </c>
      <c r="Q407" s="87" t="s">
        <v>1009</v>
      </c>
      <c r="R407" s="54" t="s">
        <v>7029</v>
      </c>
      <c r="S407" s="53" t="s">
        <v>5277</v>
      </c>
      <c r="T407" s="83">
        <v>0.15180559272896732</v>
      </c>
      <c r="U407" s="83">
        <v>0.14582267736414145</v>
      </c>
      <c r="V407" s="48" t="s">
        <v>99</v>
      </c>
      <c r="W407" s="47"/>
      <c r="X407" s="134" t="s">
        <v>812</v>
      </c>
    </row>
    <row r="408" spans="1:24" s="12" customFormat="1" ht="48" x14ac:dyDescent="0.25">
      <c r="A408" s="27" t="s">
        <v>3768</v>
      </c>
      <c r="B408" s="26" t="s">
        <v>5087</v>
      </c>
      <c r="C408" s="15" t="s">
        <v>5143</v>
      </c>
      <c r="D408" s="22" t="s">
        <v>5144</v>
      </c>
      <c r="E408" s="15" t="s">
        <v>5102</v>
      </c>
      <c r="F408" s="23" t="s">
        <v>1097</v>
      </c>
      <c r="G408" s="22" t="s">
        <v>5145</v>
      </c>
      <c r="H408" s="23" t="s">
        <v>5146</v>
      </c>
      <c r="I408" s="19">
        <v>43497</v>
      </c>
      <c r="J408" s="17">
        <v>44042</v>
      </c>
      <c r="K408" s="44">
        <v>32383232.059999999</v>
      </c>
      <c r="L408" s="19">
        <v>44042</v>
      </c>
      <c r="M408" s="21">
        <v>32383232.059999999</v>
      </c>
      <c r="N408" s="21">
        <v>939721.96</v>
      </c>
      <c r="O408" s="21"/>
      <c r="P408" s="21">
        <v>939721.96</v>
      </c>
      <c r="Q408" s="87" t="s">
        <v>356</v>
      </c>
      <c r="R408" s="54" t="s">
        <v>7029</v>
      </c>
      <c r="S408" s="53" t="s">
        <v>5277</v>
      </c>
      <c r="T408" s="83">
        <v>0.97098121774074697</v>
      </c>
      <c r="U408" s="83">
        <v>0</v>
      </c>
      <c r="V408" s="48" t="s">
        <v>839</v>
      </c>
      <c r="W408" s="48" t="s">
        <v>812</v>
      </c>
      <c r="X408" s="134" t="s">
        <v>6978</v>
      </c>
    </row>
    <row r="409" spans="1:24" s="12" customFormat="1" ht="48" x14ac:dyDescent="0.25">
      <c r="A409" s="27" t="s">
        <v>3768</v>
      </c>
      <c r="B409" s="122" t="s">
        <v>5614</v>
      </c>
      <c r="C409" s="15" t="s">
        <v>3818</v>
      </c>
      <c r="D409" s="22" t="s">
        <v>3823</v>
      </c>
      <c r="E409" s="15" t="s">
        <v>3817</v>
      </c>
      <c r="F409" s="23" t="s">
        <v>2006</v>
      </c>
      <c r="G409" s="22" t="s">
        <v>3820</v>
      </c>
      <c r="H409" s="23" t="s">
        <v>3826</v>
      </c>
      <c r="I409" s="19">
        <v>42798</v>
      </c>
      <c r="J409" s="17">
        <v>43248</v>
      </c>
      <c r="K409" s="20">
        <v>21401947.829999998</v>
      </c>
      <c r="L409" s="19">
        <v>44194</v>
      </c>
      <c r="M409" s="21">
        <v>22514858.609999999</v>
      </c>
      <c r="N409" s="21">
        <v>2168736.17</v>
      </c>
      <c r="O409" s="21">
        <v>2336072.3199999998</v>
      </c>
      <c r="P409" s="21">
        <v>12737749.83</v>
      </c>
      <c r="Q409" s="87" t="s">
        <v>1009</v>
      </c>
      <c r="R409" s="54" t="s">
        <v>7029</v>
      </c>
      <c r="S409" s="53" t="s">
        <v>5277</v>
      </c>
      <c r="T409" s="83">
        <v>0.43425139590516842</v>
      </c>
      <c r="U409" s="83">
        <v>0.10375691717479543</v>
      </c>
      <c r="V409" s="48" t="s">
        <v>99</v>
      </c>
      <c r="W409" s="47"/>
      <c r="X409" s="134" t="s">
        <v>812</v>
      </c>
    </row>
    <row r="410" spans="1:24" s="12" customFormat="1" ht="48" x14ac:dyDescent="0.25">
      <c r="A410" s="27" t="s">
        <v>3768</v>
      </c>
      <c r="B410" s="26" t="s">
        <v>5087</v>
      </c>
      <c r="C410" s="15" t="s">
        <v>5156</v>
      </c>
      <c r="D410" s="22" t="s">
        <v>5157</v>
      </c>
      <c r="E410" s="15" t="s">
        <v>916</v>
      </c>
      <c r="F410" s="23" t="s">
        <v>5044</v>
      </c>
      <c r="G410" s="22" t="s">
        <v>5108</v>
      </c>
      <c r="H410" s="23" t="s">
        <v>5158</v>
      </c>
      <c r="I410" s="19">
        <v>43602</v>
      </c>
      <c r="J410" s="17">
        <v>43967</v>
      </c>
      <c r="K410" s="20">
        <v>19802015.489999998</v>
      </c>
      <c r="L410" s="19">
        <v>43967</v>
      </c>
      <c r="M410" s="21">
        <v>19802015.489999998</v>
      </c>
      <c r="N410" s="21">
        <v>863021.23</v>
      </c>
      <c r="O410" s="21"/>
      <c r="P410" s="21">
        <v>863021.23</v>
      </c>
      <c r="Q410" s="87" t="s">
        <v>356</v>
      </c>
      <c r="R410" s="54" t="s">
        <v>7029</v>
      </c>
      <c r="S410" s="53" t="s">
        <v>5288</v>
      </c>
      <c r="T410" s="83">
        <v>0.95641750555968275</v>
      </c>
      <c r="U410" s="83">
        <v>0</v>
      </c>
      <c r="V410" s="48" t="s">
        <v>839</v>
      </c>
      <c r="W410" s="48" t="s">
        <v>812</v>
      </c>
      <c r="X410" s="134" t="s">
        <v>6978</v>
      </c>
    </row>
    <row r="411" spans="1:24" s="12" customFormat="1" ht="48" x14ac:dyDescent="0.25">
      <c r="A411" s="27" t="s">
        <v>3768</v>
      </c>
      <c r="B411" s="26" t="s">
        <v>5087</v>
      </c>
      <c r="C411" s="15" t="s">
        <v>5121</v>
      </c>
      <c r="D411" s="22" t="s">
        <v>5122</v>
      </c>
      <c r="E411" s="15" t="s">
        <v>5102</v>
      </c>
      <c r="F411" s="23" t="s">
        <v>1023</v>
      </c>
      <c r="G411" s="22" t="s">
        <v>5123</v>
      </c>
      <c r="H411" s="23" t="s">
        <v>5124</v>
      </c>
      <c r="I411" s="19">
        <v>43371</v>
      </c>
      <c r="J411" s="17">
        <v>44081</v>
      </c>
      <c r="K411" s="20">
        <v>19260938.309999999</v>
      </c>
      <c r="L411" s="19">
        <v>44081</v>
      </c>
      <c r="M411" s="21">
        <v>19625448.77</v>
      </c>
      <c r="N411" s="21">
        <v>819347.53</v>
      </c>
      <c r="O411" s="21">
        <v>461517.05</v>
      </c>
      <c r="P411" s="21">
        <v>1158960.8</v>
      </c>
      <c r="Q411" s="87" t="s">
        <v>65</v>
      </c>
      <c r="R411" s="54" t="s">
        <v>7029</v>
      </c>
      <c r="S411" s="53" t="s">
        <v>5267</v>
      </c>
      <c r="T411" s="83">
        <v>0.9409460230141784</v>
      </c>
      <c r="U411" s="83">
        <v>2.3516254604352672E-2</v>
      </c>
      <c r="V411" s="48" t="s">
        <v>99</v>
      </c>
      <c r="W411" s="47"/>
      <c r="X411" s="134" t="s">
        <v>812</v>
      </c>
    </row>
    <row r="412" spans="1:24" s="12" customFormat="1" ht="48" x14ac:dyDescent="0.25">
      <c r="A412" s="27" t="s">
        <v>3768</v>
      </c>
      <c r="B412" s="26" t="s">
        <v>5087</v>
      </c>
      <c r="C412" s="15" t="s">
        <v>5166</v>
      </c>
      <c r="D412" s="22" t="s">
        <v>5167</v>
      </c>
      <c r="E412" s="15" t="s">
        <v>5102</v>
      </c>
      <c r="F412" s="23" t="s">
        <v>5034</v>
      </c>
      <c r="G412" s="22" t="s">
        <v>5168</v>
      </c>
      <c r="H412" s="23" t="s">
        <v>5169</v>
      </c>
      <c r="I412" s="19">
        <v>43826</v>
      </c>
      <c r="J412" s="17">
        <v>44191</v>
      </c>
      <c r="K412" s="20">
        <v>17065008.050000001</v>
      </c>
      <c r="L412" s="19">
        <v>44191</v>
      </c>
      <c r="M412" s="21">
        <v>17065008.050000001</v>
      </c>
      <c r="N412" s="21">
        <v>1220817.21</v>
      </c>
      <c r="O412" s="21"/>
      <c r="P412" s="21"/>
      <c r="Q412" s="87" t="s">
        <v>65</v>
      </c>
      <c r="R412" s="54" t="s">
        <v>7029</v>
      </c>
      <c r="S412" s="53" t="s">
        <v>5289</v>
      </c>
      <c r="T412" s="83">
        <v>1</v>
      </c>
      <c r="U412" s="83">
        <v>0</v>
      </c>
      <c r="V412" s="48" t="s">
        <v>99</v>
      </c>
      <c r="W412" s="47"/>
      <c r="X412" s="134" t="s">
        <v>812</v>
      </c>
    </row>
    <row r="413" spans="1:24" s="12" customFormat="1" ht="48" x14ac:dyDescent="0.25">
      <c r="A413" s="27" t="s">
        <v>3768</v>
      </c>
      <c r="B413" s="26" t="s">
        <v>5087</v>
      </c>
      <c r="C413" s="15" t="s">
        <v>5170</v>
      </c>
      <c r="D413" s="22" t="s">
        <v>5171</v>
      </c>
      <c r="E413" s="15" t="s">
        <v>916</v>
      </c>
      <c r="F413" s="23" t="s">
        <v>5044</v>
      </c>
      <c r="G413" s="22" t="s">
        <v>5108</v>
      </c>
      <c r="H413" s="23" t="s">
        <v>5172</v>
      </c>
      <c r="I413" s="19">
        <v>43868</v>
      </c>
      <c r="J413" s="17">
        <v>44233</v>
      </c>
      <c r="K413" s="20">
        <v>15743403.449999999</v>
      </c>
      <c r="L413" s="19">
        <v>44233</v>
      </c>
      <c r="M413" s="21">
        <v>15743403.449999999</v>
      </c>
      <c r="N413" s="21">
        <v>215134.29</v>
      </c>
      <c r="O413" s="21"/>
      <c r="P413" s="21"/>
      <c r="Q413" s="87" t="s">
        <v>65</v>
      </c>
      <c r="R413" s="54" t="s">
        <v>7029</v>
      </c>
      <c r="S413" s="53" t="s">
        <v>5288</v>
      </c>
      <c r="T413" s="83">
        <v>1</v>
      </c>
      <c r="U413" s="83">
        <v>0</v>
      </c>
      <c r="V413" s="48" t="s">
        <v>99</v>
      </c>
      <c r="W413" s="47"/>
      <c r="X413" s="134" t="s">
        <v>812</v>
      </c>
    </row>
    <row r="414" spans="1:24" s="12" customFormat="1" ht="48" x14ac:dyDescent="0.25">
      <c r="A414" s="119" t="s">
        <v>5619</v>
      </c>
      <c r="B414" s="122" t="s">
        <v>5699</v>
      </c>
      <c r="C414" s="123" t="s">
        <v>5700</v>
      </c>
      <c r="D414" s="124" t="s">
        <v>5701</v>
      </c>
      <c r="E414" s="126"/>
      <c r="F414" s="125" t="s">
        <v>3813</v>
      </c>
      <c r="G414" s="126" t="s">
        <v>5702</v>
      </c>
      <c r="H414" s="104" t="s">
        <v>1953</v>
      </c>
      <c r="I414" s="105">
        <v>41666</v>
      </c>
      <c r="J414" s="17">
        <v>43466</v>
      </c>
      <c r="K414" s="110">
        <v>15547142.390000001</v>
      </c>
      <c r="L414" s="105">
        <v>43466</v>
      </c>
      <c r="M414" s="128">
        <v>15547142.390000001</v>
      </c>
      <c r="N414" s="110">
        <v>1714434.4</v>
      </c>
      <c r="O414" s="110"/>
      <c r="P414" s="110">
        <v>1714434.4</v>
      </c>
      <c r="Q414" s="129" t="s">
        <v>65</v>
      </c>
      <c r="R414" s="145" t="s">
        <v>6968</v>
      </c>
      <c r="S414" s="111" t="s">
        <v>5270</v>
      </c>
      <c r="T414" s="83"/>
      <c r="U414" s="83"/>
      <c r="V414" s="48"/>
      <c r="W414" s="48"/>
      <c r="X414" s="134" t="s">
        <v>812</v>
      </c>
    </row>
    <row r="415" spans="1:24" s="12" customFormat="1" ht="48" x14ac:dyDescent="0.25">
      <c r="A415" s="27" t="s">
        <v>3768</v>
      </c>
      <c r="B415" s="122" t="s">
        <v>5623</v>
      </c>
      <c r="C415" s="15" t="s">
        <v>5065</v>
      </c>
      <c r="D415" s="22" t="s">
        <v>5066</v>
      </c>
      <c r="E415" s="15"/>
      <c r="F415" s="23" t="s">
        <v>1445</v>
      </c>
      <c r="G415" s="22" t="s">
        <v>5060</v>
      </c>
      <c r="H415" s="23" t="s">
        <v>5067</v>
      </c>
      <c r="I415" s="19">
        <v>43997</v>
      </c>
      <c r="J415" s="17">
        <v>45122</v>
      </c>
      <c r="K415" s="20">
        <v>15299555.970000001</v>
      </c>
      <c r="L415" s="19">
        <v>45122</v>
      </c>
      <c r="M415" s="21">
        <v>15299555.970000001</v>
      </c>
      <c r="N415" s="21"/>
      <c r="O415" s="21"/>
      <c r="P415" s="21"/>
      <c r="Q415" s="87" t="s">
        <v>28</v>
      </c>
      <c r="R415" s="54" t="s">
        <v>7029</v>
      </c>
      <c r="S415" s="53" t="s">
        <v>5276</v>
      </c>
      <c r="T415" s="83">
        <v>1</v>
      </c>
      <c r="U415" s="83">
        <v>0</v>
      </c>
      <c r="V415" s="48" t="s">
        <v>99</v>
      </c>
      <c r="W415" s="47"/>
      <c r="X415" s="134" t="s">
        <v>812</v>
      </c>
    </row>
    <row r="416" spans="1:24" s="12" customFormat="1" ht="48" x14ac:dyDescent="0.25">
      <c r="A416" s="27" t="s">
        <v>3768</v>
      </c>
      <c r="B416" s="26" t="s">
        <v>5087</v>
      </c>
      <c r="C416" s="15" t="s">
        <v>5147</v>
      </c>
      <c r="D416" s="22" t="s">
        <v>5148</v>
      </c>
      <c r="E416" s="15" t="s">
        <v>916</v>
      </c>
      <c r="F416" s="23" t="s">
        <v>5149</v>
      </c>
      <c r="G416" s="22" t="s">
        <v>5150</v>
      </c>
      <c r="H416" s="23" t="s">
        <v>5151</v>
      </c>
      <c r="I416" s="19">
        <v>43556</v>
      </c>
      <c r="J416" s="17">
        <v>44006</v>
      </c>
      <c r="K416" s="20">
        <v>15000930.93</v>
      </c>
      <c r="L416" s="19">
        <v>44006</v>
      </c>
      <c r="M416" s="21">
        <v>15000930.93</v>
      </c>
      <c r="N416" s="21">
        <v>800000</v>
      </c>
      <c r="O416" s="21"/>
      <c r="P416" s="21">
        <v>800000</v>
      </c>
      <c r="Q416" s="87" t="s">
        <v>65</v>
      </c>
      <c r="R416" s="54" t="s">
        <v>7029</v>
      </c>
      <c r="S416" s="53" t="s">
        <v>5288</v>
      </c>
      <c r="T416" s="83">
        <v>0.94666997643458917</v>
      </c>
      <c r="U416" s="83">
        <v>0</v>
      </c>
      <c r="V416" s="48" t="s">
        <v>99</v>
      </c>
      <c r="W416" s="47"/>
      <c r="X416" s="134" t="s">
        <v>812</v>
      </c>
    </row>
    <row r="417" spans="1:24" s="12" customFormat="1" ht="48" x14ac:dyDescent="0.25">
      <c r="A417" s="27" t="s">
        <v>3768</v>
      </c>
      <c r="B417" s="26" t="s">
        <v>5087</v>
      </c>
      <c r="C417" s="15" t="s">
        <v>5152</v>
      </c>
      <c r="D417" s="22" t="s">
        <v>5153</v>
      </c>
      <c r="E417" s="15" t="s">
        <v>916</v>
      </c>
      <c r="F417" s="23" t="s">
        <v>983</v>
      </c>
      <c r="G417" s="22" t="s">
        <v>5154</v>
      </c>
      <c r="H417" s="23" t="s">
        <v>5155</v>
      </c>
      <c r="I417" s="19">
        <v>43556</v>
      </c>
      <c r="J417" s="17">
        <v>43921</v>
      </c>
      <c r="K417" s="20">
        <v>11163692.68</v>
      </c>
      <c r="L417" s="19">
        <v>43921</v>
      </c>
      <c r="M417" s="21">
        <v>13570387.359999999</v>
      </c>
      <c r="N417" s="21">
        <v>502612.35</v>
      </c>
      <c r="O417" s="21"/>
      <c r="P417" s="21">
        <v>4482737.7</v>
      </c>
      <c r="Q417" s="87" t="s">
        <v>65</v>
      </c>
      <c r="R417" s="54" t="s">
        <v>7029</v>
      </c>
      <c r="S417" s="53" t="s">
        <v>5288</v>
      </c>
      <c r="T417" s="83">
        <v>0.66966766820427748</v>
      </c>
      <c r="U417" s="83">
        <v>0</v>
      </c>
      <c r="V417" s="48" t="s">
        <v>99</v>
      </c>
      <c r="W417" s="47"/>
      <c r="X417" s="134" t="s">
        <v>812</v>
      </c>
    </row>
    <row r="418" spans="1:24" s="12" customFormat="1" ht="48" x14ac:dyDescent="0.25">
      <c r="A418" s="27" t="s">
        <v>3768</v>
      </c>
      <c r="B418" s="26" t="s">
        <v>5087</v>
      </c>
      <c r="C418" s="15" t="s">
        <v>5094</v>
      </c>
      <c r="D418" s="22" t="s">
        <v>5095</v>
      </c>
      <c r="E418" s="15" t="s">
        <v>5096</v>
      </c>
      <c r="F418" s="23" t="s">
        <v>5097</v>
      </c>
      <c r="G418" s="22" t="s">
        <v>5098</v>
      </c>
      <c r="H418" s="23" t="s">
        <v>5099</v>
      </c>
      <c r="I418" s="19">
        <v>41824</v>
      </c>
      <c r="J418" s="17">
        <v>42124</v>
      </c>
      <c r="K418" s="20">
        <v>10510835.060000001</v>
      </c>
      <c r="L418" s="19">
        <v>43912</v>
      </c>
      <c r="M418" s="21">
        <v>13440246.140000001</v>
      </c>
      <c r="N418" s="21">
        <v>9611669.6500000004</v>
      </c>
      <c r="O418" s="21"/>
      <c r="P418" s="21">
        <v>9611669.6500000004</v>
      </c>
      <c r="Q418" s="87" t="s">
        <v>65</v>
      </c>
      <c r="R418" s="54" t="s">
        <v>7029</v>
      </c>
      <c r="S418" s="53" t="s">
        <v>5273</v>
      </c>
      <c r="T418" s="83">
        <v>0.28485910526635638</v>
      </c>
      <c r="U418" s="83">
        <v>0</v>
      </c>
      <c r="V418" s="48" t="s">
        <v>99</v>
      </c>
      <c r="W418" s="47"/>
      <c r="X418" s="134" t="s">
        <v>812</v>
      </c>
    </row>
    <row r="419" spans="1:24" s="12" customFormat="1" ht="48" x14ac:dyDescent="0.25">
      <c r="A419" s="27" t="s">
        <v>3768</v>
      </c>
      <c r="B419" s="26" t="s">
        <v>5087</v>
      </c>
      <c r="C419" s="15" t="s">
        <v>5110</v>
      </c>
      <c r="D419" s="22" t="s">
        <v>5111</v>
      </c>
      <c r="E419" s="15" t="s">
        <v>5102</v>
      </c>
      <c r="F419" s="23" t="s">
        <v>4106</v>
      </c>
      <c r="G419" s="22" t="s">
        <v>5112</v>
      </c>
      <c r="H419" s="23" t="s">
        <v>5113</v>
      </c>
      <c r="I419" s="19">
        <v>43116</v>
      </c>
      <c r="J419" s="17">
        <v>43476</v>
      </c>
      <c r="K419" s="20">
        <v>11411563.65</v>
      </c>
      <c r="L419" s="19">
        <v>44016</v>
      </c>
      <c r="M419" s="21">
        <v>12970213.07</v>
      </c>
      <c r="N419" s="21">
        <v>212383.34</v>
      </c>
      <c r="O419" s="21">
        <v>212383.34</v>
      </c>
      <c r="P419" s="21">
        <v>6137891.6200000001</v>
      </c>
      <c r="Q419" s="87" t="s">
        <v>65</v>
      </c>
      <c r="R419" s="54" t="s">
        <v>7029</v>
      </c>
      <c r="S419" s="53" t="s">
        <v>5277</v>
      </c>
      <c r="T419" s="83">
        <v>0.52677017818644056</v>
      </c>
      <c r="U419" s="83">
        <v>1.6374699386492036E-2</v>
      </c>
      <c r="V419" s="48" t="s">
        <v>99</v>
      </c>
      <c r="W419" s="47"/>
      <c r="X419" s="134" t="s">
        <v>812</v>
      </c>
    </row>
    <row r="420" spans="1:24" s="12" customFormat="1" ht="48" x14ac:dyDescent="0.25">
      <c r="A420" s="27" t="s">
        <v>3768</v>
      </c>
      <c r="B420" s="26" t="s">
        <v>5087</v>
      </c>
      <c r="C420" s="15" t="s">
        <v>5125</v>
      </c>
      <c r="D420" s="22" t="s">
        <v>5126</v>
      </c>
      <c r="E420" s="15" t="s">
        <v>5102</v>
      </c>
      <c r="F420" s="23" t="s">
        <v>5036</v>
      </c>
      <c r="G420" s="22" t="s">
        <v>5127</v>
      </c>
      <c r="H420" s="23" t="s">
        <v>5128</v>
      </c>
      <c r="I420" s="19">
        <v>43362</v>
      </c>
      <c r="J420" s="17">
        <v>43727</v>
      </c>
      <c r="K420" s="20">
        <v>12241802.76</v>
      </c>
      <c r="L420" s="19">
        <v>44092</v>
      </c>
      <c r="M420" s="21">
        <v>12241802.76</v>
      </c>
      <c r="N420" s="21">
        <v>624198.5</v>
      </c>
      <c r="O420" s="21">
        <v>624198.5</v>
      </c>
      <c r="P420" s="21">
        <v>2428909.3199999998</v>
      </c>
      <c r="Q420" s="87" t="s">
        <v>65</v>
      </c>
      <c r="R420" s="54" t="s">
        <v>7029</v>
      </c>
      <c r="S420" s="53" t="s">
        <v>5289</v>
      </c>
      <c r="T420" s="83">
        <v>0.80158891891834394</v>
      </c>
      <c r="U420" s="83">
        <v>5.0989099582584685E-2</v>
      </c>
      <c r="V420" s="48" t="s">
        <v>99</v>
      </c>
      <c r="W420" s="47"/>
      <c r="X420" s="134" t="s">
        <v>812</v>
      </c>
    </row>
    <row r="421" spans="1:24" s="12" customFormat="1" ht="48" x14ac:dyDescent="0.25">
      <c r="A421" s="119" t="s">
        <v>5619</v>
      </c>
      <c r="B421" s="122" t="s">
        <v>5623</v>
      </c>
      <c r="C421" s="123" t="s">
        <v>5629</v>
      </c>
      <c r="D421" s="124" t="s">
        <v>5630</v>
      </c>
      <c r="E421" s="126" t="s">
        <v>5048</v>
      </c>
      <c r="F421" s="125" t="s">
        <v>5036</v>
      </c>
      <c r="G421" s="126" t="s">
        <v>5631</v>
      </c>
      <c r="H421" s="104" t="s">
        <v>5632</v>
      </c>
      <c r="I421" s="105">
        <v>41530</v>
      </c>
      <c r="J421" s="17">
        <v>41895</v>
      </c>
      <c r="K421" s="128">
        <v>9520081.9399999995</v>
      </c>
      <c r="L421" s="105">
        <v>41895</v>
      </c>
      <c r="M421" s="128">
        <v>11440056.049999999</v>
      </c>
      <c r="N421" s="128">
        <v>11207213.42</v>
      </c>
      <c r="O421" s="128">
        <v>1841478.61</v>
      </c>
      <c r="P421" s="128">
        <v>11207213.42</v>
      </c>
      <c r="Q421" s="129" t="s">
        <v>5304</v>
      </c>
      <c r="R421" s="145" t="s">
        <v>6968</v>
      </c>
      <c r="S421" s="111" t="s">
        <v>5289</v>
      </c>
      <c r="T421" s="83"/>
      <c r="U421" s="83"/>
      <c r="V421" s="48"/>
      <c r="W421" s="48"/>
      <c r="X421" s="134" t="s">
        <v>812</v>
      </c>
    </row>
    <row r="422" spans="1:24" s="12" customFormat="1" ht="48" x14ac:dyDescent="0.25">
      <c r="A422" s="27" t="s">
        <v>3768</v>
      </c>
      <c r="B422" s="122" t="s">
        <v>5623</v>
      </c>
      <c r="C422" s="15" t="s">
        <v>5058</v>
      </c>
      <c r="D422" s="22" t="s">
        <v>5059</v>
      </c>
      <c r="E422" s="15" t="s">
        <v>1048</v>
      </c>
      <c r="F422" s="23" t="s">
        <v>1445</v>
      </c>
      <c r="G422" s="22" t="s">
        <v>5060</v>
      </c>
      <c r="H422" s="23" t="s">
        <v>5061</v>
      </c>
      <c r="I422" s="19">
        <v>43571</v>
      </c>
      <c r="J422" s="17">
        <v>44696</v>
      </c>
      <c r="K422" s="20">
        <v>10309281.699999999</v>
      </c>
      <c r="L422" s="19">
        <v>44696</v>
      </c>
      <c r="M422" s="21">
        <v>10309281.699999999</v>
      </c>
      <c r="N422" s="21">
        <v>1979831.35</v>
      </c>
      <c r="O422" s="21">
        <v>1540136.25</v>
      </c>
      <c r="P422" s="21">
        <v>1979831.35</v>
      </c>
      <c r="Q422" s="87"/>
      <c r="R422" s="54" t="s">
        <v>7029</v>
      </c>
      <c r="S422" s="53" t="s">
        <v>5276</v>
      </c>
      <c r="T422" s="83">
        <v>0.80795642144495872</v>
      </c>
      <c r="U422" s="83">
        <v>0.14939316771215982</v>
      </c>
      <c r="V422" s="48" t="s">
        <v>5326</v>
      </c>
      <c r="W422" s="47"/>
      <c r="X422" s="134" t="s">
        <v>812</v>
      </c>
    </row>
    <row r="423" spans="1:24" s="12" customFormat="1" ht="60" x14ac:dyDescent="0.25">
      <c r="A423" s="27" t="s">
        <v>3768</v>
      </c>
      <c r="B423" s="26" t="s">
        <v>5087</v>
      </c>
      <c r="C423" s="15" t="s">
        <v>5152</v>
      </c>
      <c r="D423" s="22" t="s">
        <v>5159</v>
      </c>
      <c r="E423" s="15" t="s">
        <v>916</v>
      </c>
      <c r="F423" s="23" t="s">
        <v>4026</v>
      </c>
      <c r="G423" s="22" t="s">
        <v>5160</v>
      </c>
      <c r="H423" s="23" t="s">
        <v>5161</v>
      </c>
      <c r="I423" s="19">
        <v>43602</v>
      </c>
      <c r="J423" s="17">
        <v>43967</v>
      </c>
      <c r="K423" s="20">
        <v>9052131.4199999999</v>
      </c>
      <c r="L423" s="19">
        <v>44332</v>
      </c>
      <c r="M423" s="21">
        <v>9902131.4199999999</v>
      </c>
      <c r="N423" s="21">
        <v>167680.60999999999</v>
      </c>
      <c r="O423" s="21"/>
      <c r="P423" s="21">
        <v>768058.72</v>
      </c>
      <c r="Q423" s="87" t="s">
        <v>65</v>
      </c>
      <c r="R423" s="54" t="s">
        <v>7029</v>
      </c>
      <c r="S423" s="53" t="s">
        <v>5288</v>
      </c>
      <c r="T423" s="83">
        <v>0.92243501046161624</v>
      </c>
      <c r="U423" s="83">
        <v>0</v>
      </c>
      <c r="V423" s="48" t="s">
        <v>99</v>
      </c>
      <c r="W423" s="47"/>
      <c r="X423" s="134" t="s">
        <v>812</v>
      </c>
    </row>
    <row r="424" spans="1:24" s="12" customFormat="1" ht="48" x14ac:dyDescent="0.25">
      <c r="A424" s="27" t="s">
        <v>3768</v>
      </c>
      <c r="B424" s="26" t="s">
        <v>5087</v>
      </c>
      <c r="C424" s="15" t="s">
        <v>5100</v>
      </c>
      <c r="D424" s="22" t="s">
        <v>5101</v>
      </c>
      <c r="E424" s="15" t="s">
        <v>5102</v>
      </c>
      <c r="F424" s="23" t="s">
        <v>5103</v>
      </c>
      <c r="G424" s="22" t="s">
        <v>5104</v>
      </c>
      <c r="H424" s="23" t="s">
        <v>5105</v>
      </c>
      <c r="I424" s="19">
        <v>42811</v>
      </c>
      <c r="J424" s="17">
        <v>43176</v>
      </c>
      <c r="K424" s="20">
        <v>7658974.5800000001</v>
      </c>
      <c r="L424" s="19">
        <v>43827</v>
      </c>
      <c r="M424" s="21">
        <v>9861711.3499999996</v>
      </c>
      <c r="N424" s="21">
        <v>606894.82999999996</v>
      </c>
      <c r="O424" s="21">
        <v>606894.82999999996</v>
      </c>
      <c r="P424" s="21">
        <v>8097819.9000000004</v>
      </c>
      <c r="Q424" s="87" t="s">
        <v>65</v>
      </c>
      <c r="R424" s="54" t="s">
        <v>7029</v>
      </c>
      <c r="S424" s="53" t="s">
        <v>5289</v>
      </c>
      <c r="T424" s="83">
        <v>0.1788626119137019</v>
      </c>
      <c r="U424" s="83">
        <v>6.1540518522680145E-2</v>
      </c>
      <c r="V424" s="48" t="s">
        <v>99</v>
      </c>
      <c r="W424" s="47"/>
      <c r="X424" s="134" t="s">
        <v>812</v>
      </c>
    </row>
    <row r="425" spans="1:24" s="12" customFormat="1" ht="48" x14ac:dyDescent="0.25">
      <c r="A425" s="121" t="s">
        <v>3768</v>
      </c>
      <c r="B425" s="106" t="s">
        <v>5708</v>
      </c>
      <c r="C425" s="123"/>
      <c r="D425" s="106" t="s">
        <v>5713</v>
      </c>
      <c r="E425" s="127"/>
      <c r="F425" s="127" t="s">
        <v>4116</v>
      </c>
      <c r="G425" s="106" t="s">
        <v>5714</v>
      </c>
      <c r="H425" s="102" t="s">
        <v>5715</v>
      </c>
      <c r="I425" s="103">
        <v>41729</v>
      </c>
      <c r="J425" s="17">
        <v>41969</v>
      </c>
      <c r="K425" s="109">
        <v>8753474.4399999995</v>
      </c>
      <c r="L425" s="105">
        <v>41969</v>
      </c>
      <c r="M425" s="128">
        <v>9760556.3999999985</v>
      </c>
      <c r="N425" s="110"/>
      <c r="O425" s="109"/>
      <c r="P425" s="109"/>
      <c r="Q425" s="130" t="s">
        <v>6969</v>
      </c>
      <c r="R425" s="145" t="s">
        <v>6968</v>
      </c>
      <c r="S425" s="111" t="s">
        <v>5279</v>
      </c>
      <c r="T425" s="83"/>
      <c r="U425" s="83"/>
      <c r="V425" s="48"/>
      <c r="W425" s="48"/>
      <c r="X425" s="134" t="s">
        <v>812</v>
      </c>
    </row>
    <row r="426" spans="1:24" s="12" customFormat="1" ht="48" x14ac:dyDescent="0.25">
      <c r="A426" s="27" t="s">
        <v>3768</v>
      </c>
      <c r="B426" s="26" t="s">
        <v>5087</v>
      </c>
      <c r="C426" s="15" t="s">
        <v>5152</v>
      </c>
      <c r="D426" s="22" t="s">
        <v>5162</v>
      </c>
      <c r="E426" s="15" t="s">
        <v>916</v>
      </c>
      <c r="F426" s="23" t="s">
        <v>3813</v>
      </c>
      <c r="G426" s="22" t="s">
        <v>5141</v>
      </c>
      <c r="H426" s="23" t="s">
        <v>5008</v>
      </c>
      <c r="I426" s="19">
        <v>43602</v>
      </c>
      <c r="J426" s="17">
        <v>43967</v>
      </c>
      <c r="K426" s="20">
        <v>9433547.4600000009</v>
      </c>
      <c r="L426" s="19">
        <v>43967</v>
      </c>
      <c r="M426" s="21">
        <v>9433547.4600000009</v>
      </c>
      <c r="N426" s="21">
        <v>1066920.57</v>
      </c>
      <c r="O426" s="21"/>
      <c r="P426" s="21">
        <v>1066920.57</v>
      </c>
      <c r="Q426" s="87" t="s">
        <v>356</v>
      </c>
      <c r="R426" s="54" t="s">
        <v>7029</v>
      </c>
      <c r="S426" s="53" t="s">
        <v>5288</v>
      </c>
      <c r="T426" s="83">
        <v>0.88690144672256732</v>
      </c>
      <c r="U426" s="83">
        <v>0</v>
      </c>
      <c r="V426" s="48" t="s">
        <v>839</v>
      </c>
      <c r="W426" s="48" t="s">
        <v>812</v>
      </c>
      <c r="X426" s="134" t="s">
        <v>6978</v>
      </c>
    </row>
    <row r="427" spans="1:24" s="12" customFormat="1" ht="36" x14ac:dyDescent="0.25">
      <c r="A427" s="27" t="s">
        <v>3768</v>
      </c>
      <c r="B427" s="106" t="s">
        <v>5708</v>
      </c>
      <c r="C427" s="15" t="s">
        <v>3849</v>
      </c>
      <c r="D427" s="22" t="s">
        <v>3850</v>
      </c>
      <c r="E427" s="15"/>
      <c r="F427" s="23" t="s">
        <v>3838</v>
      </c>
      <c r="G427" s="22" t="s">
        <v>3839</v>
      </c>
      <c r="H427" s="23" t="s">
        <v>3851</v>
      </c>
      <c r="I427" s="19">
        <v>43910</v>
      </c>
      <c r="J427" s="17">
        <v>43940</v>
      </c>
      <c r="K427" s="20">
        <v>7504976.2999999998</v>
      </c>
      <c r="L427" s="19">
        <v>43950</v>
      </c>
      <c r="M427" s="21">
        <v>9378949.1199999992</v>
      </c>
      <c r="N427" s="21">
        <v>7112803.75</v>
      </c>
      <c r="O427" s="21"/>
      <c r="P427" s="21"/>
      <c r="Q427" s="87" t="s">
        <v>491</v>
      </c>
      <c r="R427" s="54" t="s">
        <v>7029</v>
      </c>
      <c r="S427" s="53" t="s">
        <v>5279</v>
      </c>
      <c r="T427" s="83">
        <v>1</v>
      </c>
      <c r="U427" s="83">
        <v>0</v>
      </c>
      <c r="V427" s="48" t="s">
        <v>82</v>
      </c>
      <c r="W427" s="47"/>
      <c r="X427" s="134" t="s">
        <v>812</v>
      </c>
    </row>
    <row r="428" spans="1:24" s="12" customFormat="1" ht="36" x14ac:dyDescent="0.25">
      <c r="A428" s="27" t="s">
        <v>3768</v>
      </c>
      <c r="B428" s="26" t="s">
        <v>5087</v>
      </c>
      <c r="C428" s="15" t="s">
        <v>5163</v>
      </c>
      <c r="D428" s="22" t="s">
        <v>5164</v>
      </c>
      <c r="E428" s="15" t="s">
        <v>5102</v>
      </c>
      <c r="F428" s="23" t="s">
        <v>1097</v>
      </c>
      <c r="G428" s="22" t="s">
        <v>5145</v>
      </c>
      <c r="H428" s="23" t="s">
        <v>5165</v>
      </c>
      <c r="I428" s="19">
        <v>43713</v>
      </c>
      <c r="J428" s="17">
        <v>44078</v>
      </c>
      <c r="K428" s="20">
        <v>9092455.2599999998</v>
      </c>
      <c r="L428" s="19">
        <v>44078</v>
      </c>
      <c r="M428" s="21">
        <v>9092455.2599999998</v>
      </c>
      <c r="N428" s="21">
        <v>332726.23</v>
      </c>
      <c r="O428" s="21"/>
      <c r="P428" s="21">
        <v>468869.71</v>
      </c>
      <c r="Q428" s="87" t="s">
        <v>65</v>
      </c>
      <c r="R428" s="54" t="s">
        <v>7029</v>
      </c>
      <c r="S428" s="53" t="s">
        <v>5289</v>
      </c>
      <c r="T428" s="83">
        <v>0.94843310232576272</v>
      </c>
      <c r="U428" s="83">
        <v>0</v>
      </c>
      <c r="V428" s="48" t="s">
        <v>99</v>
      </c>
      <c r="W428" s="47"/>
      <c r="X428" s="134" t="s">
        <v>812</v>
      </c>
    </row>
    <row r="429" spans="1:24" s="12" customFormat="1" ht="36" x14ac:dyDescent="0.25">
      <c r="A429" s="119" t="s">
        <v>5619</v>
      </c>
      <c r="B429" s="122" t="s">
        <v>5623</v>
      </c>
      <c r="C429" s="123" t="s">
        <v>5640</v>
      </c>
      <c r="D429" s="124" t="s">
        <v>5641</v>
      </c>
      <c r="E429" s="126" t="s">
        <v>5048</v>
      </c>
      <c r="F429" s="125" t="s">
        <v>5034</v>
      </c>
      <c r="G429" s="126" t="s">
        <v>5642</v>
      </c>
      <c r="H429" s="104" t="s">
        <v>5643</v>
      </c>
      <c r="I429" s="105">
        <v>41662</v>
      </c>
      <c r="J429" s="17">
        <v>42392</v>
      </c>
      <c r="K429" s="128">
        <v>5761652.9900000002</v>
      </c>
      <c r="L429" s="105">
        <v>42392</v>
      </c>
      <c r="M429" s="128">
        <v>8950481.620000001</v>
      </c>
      <c r="N429" s="128">
        <v>7261383.7699999996</v>
      </c>
      <c r="O429" s="128">
        <v>1320160</v>
      </c>
      <c r="P429" s="128">
        <v>7160493.8799999999</v>
      </c>
      <c r="Q429" s="129" t="s">
        <v>6987</v>
      </c>
      <c r="R429" s="145" t="s">
        <v>6968</v>
      </c>
      <c r="S429" s="111" t="s">
        <v>5270</v>
      </c>
      <c r="T429" s="83"/>
      <c r="U429" s="83"/>
      <c r="V429" s="48"/>
      <c r="W429" s="48"/>
      <c r="X429" s="134" t="s">
        <v>812</v>
      </c>
    </row>
    <row r="430" spans="1:24" s="12" customFormat="1" ht="36" x14ac:dyDescent="0.25">
      <c r="A430" s="119" t="s">
        <v>5619</v>
      </c>
      <c r="B430" s="122" t="s">
        <v>5623</v>
      </c>
      <c r="C430" s="123" t="s">
        <v>5624</v>
      </c>
      <c r="D430" s="124" t="s">
        <v>5625</v>
      </c>
      <c r="E430" s="126" t="s">
        <v>5626</v>
      </c>
      <c r="F430" s="125" t="s">
        <v>5591</v>
      </c>
      <c r="G430" s="126" t="s">
        <v>5627</v>
      </c>
      <c r="H430" s="104" t="s">
        <v>5628</v>
      </c>
      <c r="I430" s="105">
        <v>41232</v>
      </c>
      <c r="J430" s="17">
        <v>41962</v>
      </c>
      <c r="K430" s="128">
        <v>5638906.4699999997</v>
      </c>
      <c r="L430" s="105">
        <v>41962</v>
      </c>
      <c r="M430" s="128">
        <v>8511584.9299999997</v>
      </c>
      <c r="N430" s="128">
        <v>7358976.3200000003</v>
      </c>
      <c r="O430" s="128">
        <v>392186.65</v>
      </c>
      <c r="P430" s="128">
        <v>7080682.7599999998</v>
      </c>
      <c r="Q430" s="129" t="s">
        <v>6986</v>
      </c>
      <c r="R430" s="145" t="s">
        <v>6968</v>
      </c>
      <c r="S430" s="111" t="s">
        <v>5276</v>
      </c>
      <c r="T430" s="83"/>
      <c r="U430" s="83"/>
      <c r="V430" s="48"/>
      <c r="W430" s="48"/>
      <c r="X430" s="134" t="s">
        <v>812</v>
      </c>
    </row>
    <row r="431" spans="1:24" s="12" customFormat="1" ht="24" x14ac:dyDescent="0.25">
      <c r="A431" s="119" t="s">
        <v>5619</v>
      </c>
      <c r="B431" s="122" t="s">
        <v>5623</v>
      </c>
      <c r="C431" s="123" t="s">
        <v>5640</v>
      </c>
      <c r="D431" s="124" t="s">
        <v>5644</v>
      </c>
      <c r="E431" s="126" t="s">
        <v>5048</v>
      </c>
      <c r="F431" s="125" t="s">
        <v>5036</v>
      </c>
      <c r="G431" s="126" t="s">
        <v>5631</v>
      </c>
      <c r="H431" s="104" t="s">
        <v>5645</v>
      </c>
      <c r="I431" s="105">
        <v>41662</v>
      </c>
      <c r="J431" s="17">
        <v>42392</v>
      </c>
      <c r="K431" s="128">
        <v>5748317.3499999996</v>
      </c>
      <c r="L431" s="105">
        <v>42392</v>
      </c>
      <c r="M431" s="128">
        <v>8341875.1199999992</v>
      </c>
      <c r="N431" s="128">
        <v>8501525.8100000005</v>
      </c>
      <c r="O431" s="128">
        <v>430185.42</v>
      </c>
      <c r="P431" s="128">
        <v>8501525.8100000005</v>
      </c>
      <c r="Q431" s="129" t="s">
        <v>6986</v>
      </c>
      <c r="R431" s="145" t="s">
        <v>6968</v>
      </c>
      <c r="S431" s="111" t="s">
        <v>5270</v>
      </c>
      <c r="T431" s="83"/>
      <c r="U431" s="83"/>
      <c r="V431" s="48"/>
      <c r="W431" s="48"/>
      <c r="X431" s="134" t="s">
        <v>812</v>
      </c>
    </row>
    <row r="432" spans="1:24" s="12" customFormat="1" ht="24" x14ac:dyDescent="0.25">
      <c r="A432" s="119" t="s">
        <v>5619</v>
      </c>
      <c r="B432" s="122" t="s">
        <v>5623</v>
      </c>
      <c r="C432" s="123" t="s">
        <v>5648</v>
      </c>
      <c r="D432" s="124" t="s">
        <v>5651</v>
      </c>
      <c r="E432" s="126" t="s">
        <v>5048</v>
      </c>
      <c r="F432" s="125" t="s">
        <v>5036</v>
      </c>
      <c r="G432" s="126" t="s">
        <v>5631</v>
      </c>
      <c r="H432" s="104" t="s">
        <v>5652</v>
      </c>
      <c r="I432" s="105">
        <v>41680</v>
      </c>
      <c r="J432" s="17">
        <v>42045</v>
      </c>
      <c r="K432" s="128">
        <v>2489966.04</v>
      </c>
      <c r="L432" s="105">
        <v>42045</v>
      </c>
      <c r="M432" s="128">
        <v>7815508.3300000001</v>
      </c>
      <c r="N432" s="128">
        <v>3626868.44</v>
      </c>
      <c r="O432" s="128">
        <v>1033337.98</v>
      </c>
      <c r="P432" s="128">
        <v>3626868.44</v>
      </c>
      <c r="Q432" s="129" t="s">
        <v>6987</v>
      </c>
      <c r="R432" s="145" t="s">
        <v>6968</v>
      </c>
      <c r="S432" s="111" t="s">
        <v>5288</v>
      </c>
      <c r="T432" s="83"/>
      <c r="U432" s="83"/>
      <c r="V432" s="48"/>
      <c r="W432" s="48"/>
      <c r="X432" s="134" t="s">
        <v>812</v>
      </c>
    </row>
    <row r="433" spans="1:24" s="12" customFormat="1" ht="24" x14ac:dyDescent="0.25">
      <c r="A433" s="27" t="s">
        <v>3768</v>
      </c>
      <c r="B433" s="26" t="s">
        <v>3810</v>
      </c>
      <c r="C433" s="15" t="s">
        <v>3811</v>
      </c>
      <c r="D433" s="22" t="s">
        <v>3812</v>
      </c>
      <c r="E433" s="15" t="s">
        <v>461</v>
      </c>
      <c r="F433" s="23" t="s">
        <v>3813</v>
      </c>
      <c r="G433" s="22" t="s">
        <v>3814</v>
      </c>
      <c r="H433" s="23" t="s">
        <v>3815</v>
      </c>
      <c r="I433" s="19">
        <v>43497</v>
      </c>
      <c r="J433" s="17">
        <v>43857</v>
      </c>
      <c r="K433" s="20">
        <v>6800358.5</v>
      </c>
      <c r="L433" s="19">
        <v>44217</v>
      </c>
      <c r="M433" s="21">
        <v>7662039.5</v>
      </c>
      <c r="N433" s="21">
        <v>96893.74</v>
      </c>
      <c r="O433" s="21">
        <v>96893.74</v>
      </c>
      <c r="P433" s="21">
        <v>96893.74</v>
      </c>
      <c r="Q433" s="87" t="s">
        <v>2107</v>
      </c>
      <c r="R433" s="54" t="s">
        <v>7029</v>
      </c>
      <c r="S433" s="53" t="s">
        <v>5273</v>
      </c>
      <c r="T433" s="83">
        <v>0.9873540537085459</v>
      </c>
      <c r="U433" s="83">
        <v>1.2645946291454123E-2</v>
      </c>
      <c r="V433" s="48" t="s">
        <v>839</v>
      </c>
      <c r="W433" s="48" t="s">
        <v>812</v>
      </c>
      <c r="X433" s="134" t="s">
        <v>6978</v>
      </c>
    </row>
    <row r="434" spans="1:24" s="12" customFormat="1" ht="24" x14ac:dyDescent="0.25">
      <c r="A434" s="27" t="s">
        <v>3768</v>
      </c>
      <c r="B434" s="26" t="s">
        <v>5087</v>
      </c>
      <c r="C434" s="15" t="s">
        <v>5106</v>
      </c>
      <c r="D434" s="22" t="s">
        <v>5107</v>
      </c>
      <c r="E434" s="15" t="s">
        <v>916</v>
      </c>
      <c r="F434" s="23" t="s">
        <v>5044</v>
      </c>
      <c r="G434" s="22" t="s">
        <v>5108</v>
      </c>
      <c r="H434" s="23" t="s">
        <v>5109</v>
      </c>
      <c r="I434" s="19">
        <v>43083</v>
      </c>
      <c r="J434" s="17">
        <v>43443</v>
      </c>
      <c r="K434" s="20">
        <v>6258498.9100000001</v>
      </c>
      <c r="L434" s="19">
        <v>44233</v>
      </c>
      <c r="M434" s="21">
        <v>7388498.9100000001</v>
      </c>
      <c r="N434" s="21">
        <v>159203.35</v>
      </c>
      <c r="O434" s="21"/>
      <c r="P434" s="21">
        <v>5729171.5700000003</v>
      </c>
      <c r="Q434" s="87" t="s">
        <v>65</v>
      </c>
      <c r="R434" s="54" t="s">
        <v>7029</v>
      </c>
      <c r="S434" s="53" t="s">
        <v>5288</v>
      </c>
      <c r="T434" s="83">
        <v>0.22458247070378196</v>
      </c>
      <c r="U434" s="83">
        <v>0</v>
      </c>
      <c r="V434" s="48" t="s">
        <v>99</v>
      </c>
      <c r="W434" s="47"/>
      <c r="X434" s="134" t="s">
        <v>812</v>
      </c>
    </row>
    <row r="435" spans="1:24" s="12" customFormat="1" ht="36" x14ac:dyDescent="0.25">
      <c r="A435" s="27" t="s">
        <v>3768</v>
      </c>
      <c r="B435" s="26" t="s">
        <v>5087</v>
      </c>
      <c r="C435" s="15" t="s">
        <v>5139</v>
      </c>
      <c r="D435" s="26" t="s">
        <v>5140</v>
      </c>
      <c r="E435" s="25" t="s">
        <v>5102</v>
      </c>
      <c r="F435" s="25" t="s">
        <v>3813</v>
      </c>
      <c r="G435" s="38" t="s">
        <v>5141</v>
      </c>
      <c r="H435" s="15" t="s">
        <v>5142</v>
      </c>
      <c r="I435" s="19">
        <v>43497</v>
      </c>
      <c r="J435" s="17">
        <v>43862</v>
      </c>
      <c r="K435" s="20">
        <v>6800358.5</v>
      </c>
      <c r="L435" s="19">
        <v>44042</v>
      </c>
      <c r="M435" s="21">
        <v>7200358.5</v>
      </c>
      <c r="N435" s="21">
        <v>519607.87</v>
      </c>
      <c r="O435" s="21">
        <v>519607.87</v>
      </c>
      <c r="P435" s="21">
        <v>3467877.09</v>
      </c>
      <c r="Q435" s="112" t="s">
        <v>65</v>
      </c>
      <c r="R435" s="54" t="s">
        <v>7029</v>
      </c>
      <c r="S435" s="53" t="s">
        <v>5273</v>
      </c>
      <c r="T435" s="83">
        <v>0.51837438510874145</v>
      </c>
      <c r="U435" s="83">
        <v>7.2164166548096181E-2</v>
      </c>
      <c r="V435" s="48" t="s">
        <v>99</v>
      </c>
      <c r="W435" s="47"/>
      <c r="X435" s="134" t="s">
        <v>812</v>
      </c>
    </row>
    <row r="436" spans="1:24" s="12" customFormat="1" ht="24" x14ac:dyDescent="0.25">
      <c r="A436" s="27" t="s">
        <v>3768</v>
      </c>
      <c r="B436" s="26" t="s">
        <v>3769</v>
      </c>
      <c r="C436" s="15" t="s">
        <v>3774</v>
      </c>
      <c r="D436" s="22" t="s">
        <v>3780</v>
      </c>
      <c r="E436" s="15"/>
      <c r="F436" s="23" t="s">
        <v>3781</v>
      </c>
      <c r="G436" s="22" t="s">
        <v>3782</v>
      </c>
      <c r="H436" s="23" t="s">
        <v>3783</v>
      </c>
      <c r="I436" s="19">
        <v>41493</v>
      </c>
      <c r="J436" s="17">
        <v>43745</v>
      </c>
      <c r="K436" s="20">
        <v>4582173.37</v>
      </c>
      <c r="L436" s="19">
        <v>45601</v>
      </c>
      <c r="M436" s="21">
        <v>5727701.9299999997</v>
      </c>
      <c r="N436" s="21">
        <v>248783.07</v>
      </c>
      <c r="O436" s="21">
        <v>248783.07</v>
      </c>
      <c r="P436" s="21">
        <v>33656785.649999999</v>
      </c>
      <c r="Q436" s="87" t="s">
        <v>3784</v>
      </c>
      <c r="R436" s="54" t="s">
        <v>7029</v>
      </c>
      <c r="S436" s="53" t="s">
        <v>5265</v>
      </c>
      <c r="T436" s="83">
        <v>-4.8761412624696412</v>
      </c>
      <c r="U436" s="83">
        <v>4.3435058779324437E-2</v>
      </c>
      <c r="V436" s="48" t="s">
        <v>839</v>
      </c>
      <c r="W436" s="48" t="s">
        <v>812</v>
      </c>
      <c r="X436" s="134" t="s">
        <v>6978</v>
      </c>
    </row>
    <row r="437" spans="1:24" s="12" customFormat="1" ht="24" x14ac:dyDescent="0.25">
      <c r="A437" s="27" t="s">
        <v>3768</v>
      </c>
      <c r="B437" s="26" t="s">
        <v>3769</v>
      </c>
      <c r="C437" s="15" t="s">
        <v>3770</v>
      </c>
      <c r="D437" s="26" t="s">
        <v>3771</v>
      </c>
      <c r="E437" s="25"/>
      <c r="F437" s="25" t="s">
        <v>2261</v>
      </c>
      <c r="G437" s="38" t="s">
        <v>2262</v>
      </c>
      <c r="H437" s="15" t="s">
        <v>3772</v>
      </c>
      <c r="I437" s="19">
        <v>41493</v>
      </c>
      <c r="J437" s="17">
        <v>43745</v>
      </c>
      <c r="K437" s="20">
        <v>4095789.57</v>
      </c>
      <c r="L437" s="19">
        <v>45601</v>
      </c>
      <c r="M437" s="21">
        <v>5119731.6899999995</v>
      </c>
      <c r="N437" s="21">
        <v>231693.01</v>
      </c>
      <c r="O437" s="21">
        <v>231693.01</v>
      </c>
      <c r="P437" s="21">
        <v>33725456.729999997</v>
      </c>
      <c r="Q437" s="112" t="s">
        <v>3773</v>
      </c>
      <c r="R437" s="54" t="s">
        <v>7029</v>
      </c>
      <c r="S437" s="53" t="s">
        <v>5265</v>
      </c>
      <c r="T437" s="83">
        <v>-5.5873484729431206</v>
      </c>
      <c r="U437" s="83">
        <v>4.5254912567498244E-2</v>
      </c>
      <c r="V437" s="48" t="s">
        <v>839</v>
      </c>
      <c r="W437" s="48" t="s">
        <v>812</v>
      </c>
      <c r="X437" s="134" t="s">
        <v>6978</v>
      </c>
    </row>
    <row r="438" spans="1:24" s="12" customFormat="1" ht="24" x14ac:dyDescent="0.25">
      <c r="A438" s="27" t="s">
        <v>3768</v>
      </c>
      <c r="B438" s="26" t="s">
        <v>3769</v>
      </c>
      <c r="C438" s="15" t="s">
        <v>3774</v>
      </c>
      <c r="D438" s="22" t="s">
        <v>3775</v>
      </c>
      <c r="E438" s="15"/>
      <c r="F438" s="23" t="s">
        <v>3776</v>
      </c>
      <c r="G438" s="22" t="s">
        <v>3777</v>
      </c>
      <c r="H438" s="23" t="s">
        <v>3778</v>
      </c>
      <c r="I438" s="19">
        <v>41493</v>
      </c>
      <c r="J438" s="17">
        <v>43745</v>
      </c>
      <c r="K438" s="20">
        <v>4059996.54</v>
      </c>
      <c r="L438" s="19">
        <v>45601</v>
      </c>
      <c r="M438" s="21">
        <v>5074988.3</v>
      </c>
      <c r="N438" s="21">
        <v>229675.21</v>
      </c>
      <c r="O438" s="21">
        <v>229675.21</v>
      </c>
      <c r="P438" s="21">
        <v>33822441.340000004</v>
      </c>
      <c r="Q438" s="87" t="s">
        <v>3779</v>
      </c>
      <c r="R438" s="54" t="s">
        <v>7029</v>
      </c>
      <c r="S438" s="53" t="s">
        <v>5265</v>
      </c>
      <c r="T438" s="83">
        <v>-5.6645358256293923</v>
      </c>
      <c r="U438" s="83">
        <v>4.5256303349507226E-2</v>
      </c>
      <c r="V438" s="48" t="s">
        <v>839</v>
      </c>
      <c r="W438" s="48" t="s">
        <v>812</v>
      </c>
      <c r="X438" s="134" t="s">
        <v>6978</v>
      </c>
    </row>
    <row r="439" spans="1:24" s="12" customFormat="1" ht="24" x14ac:dyDescent="0.25">
      <c r="A439" s="27" t="s">
        <v>3768</v>
      </c>
      <c r="B439" s="26" t="s">
        <v>3769</v>
      </c>
      <c r="C439" s="15" t="s">
        <v>3785</v>
      </c>
      <c r="D439" s="26" t="s">
        <v>3786</v>
      </c>
      <c r="E439" s="25"/>
      <c r="F439" s="25" t="s">
        <v>2261</v>
      </c>
      <c r="G439" s="38" t="s">
        <v>2262</v>
      </c>
      <c r="H439" s="15" t="s">
        <v>3787</v>
      </c>
      <c r="I439" s="19">
        <v>41990</v>
      </c>
      <c r="J439" s="17">
        <v>44181</v>
      </c>
      <c r="K439" s="20">
        <v>2470905.92</v>
      </c>
      <c r="L439" s="19">
        <v>44181</v>
      </c>
      <c r="M439" s="21">
        <v>4941811.84</v>
      </c>
      <c r="N439" s="21">
        <v>2470905.92</v>
      </c>
      <c r="O439" s="21">
        <v>2470905.92</v>
      </c>
      <c r="P439" s="21">
        <v>11254503.449999999</v>
      </c>
      <c r="Q439" s="112" t="s">
        <v>3788</v>
      </c>
      <c r="R439" s="54" t="s">
        <v>7029</v>
      </c>
      <c r="S439" s="53" t="s">
        <v>5265</v>
      </c>
      <c r="T439" s="83">
        <v>-1.2774042829603161</v>
      </c>
      <c r="U439" s="83">
        <v>0.5</v>
      </c>
      <c r="V439" s="48" t="s">
        <v>839</v>
      </c>
      <c r="W439" s="48" t="s">
        <v>812</v>
      </c>
      <c r="X439" s="134" t="s">
        <v>6978</v>
      </c>
    </row>
    <row r="440" spans="1:24" s="12" customFormat="1" ht="24" x14ac:dyDescent="0.25">
      <c r="A440" s="27" t="s">
        <v>3768</v>
      </c>
      <c r="B440" s="106" t="s">
        <v>5708</v>
      </c>
      <c r="C440" s="15" t="s">
        <v>3846</v>
      </c>
      <c r="D440" s="22" t="s">
        <v>3847</v>
      </c>
      <c r="E440" s="15"/>
      <c r="F440" s="23" t="s">
        <v>3776</v>
      </c>
      <c r="G440" s="22" t="s">
        <v>3841</v>
      </c>
      <c r="H440" s="23" t="s">
        <v>3848</v>
      </c>
      <c r="I440" s="19">
        <v>43910</v>
      </c>
      <c r="J440" s="17">
        <v>43940</v>
      </c>
      <c r="K440" s="20">
        <v>4410859</v>
      </c>
      <c r="L440" s="19">
        <v>43950</v>
      </c>
      <c r="M440" s="21">
        <v>4602917.5</v>
      </c>
      <c r="N440" s="21">
        <v>4410858.87</v>
      </c>
      <c r="O440" s="21"/>
      <c r="P440" s="21"/>
      <c r="Q440" s="87" t="s">
        <v>491</v>
      </c>
      <c r="R440" s="54" t="s">
        <v>7029</v>
      </c>
      <c r="S440" s="53" t="s">
        <v>5279</v>
      </c>
      <c r="T440" s="83">
        <v>1</v>
      </c>
      <c r="U440" s="83">
        <v>0</v>
      </c>
      <c r="V440" s="48" t="s">
        <v>82</v>
      </c>
      <c r="W440" s="47"/>
      <c r="X440" s="134" t="s">
        <v>812</v>
      </c>
    </row>
    <row r="441" spans="1:24" s="12" customFormat="1" ht="24" x14ac:dyDescent="0.25">
      <c r="A441" s="119" t="s">
        <v>5619</v>
      </c>
      <c r="B441" s="122" t="s">
        <v>5623</v>
      </c>
      <c r="C441" s="123" t="s">
        <v>5648</v>
      </c>
      <c r="D441" s="124" t="s">
        <v>5649</v>
      </c>
      <c r="E441" s="126" t="s">
        <v>5048</v>
      </c>
      <c r="F441" s="125" t="s">
        <v>5036</v>
      </c>
      <c r="G441" s="126" t="s">
        <v>5631</v>
      </c>
      <c r="H441" s="104" t="s">
        <v>5650</v>
      </c>
      <c r="I441" s="105">
        <v>41680</v>
      </c>
      <c r="J441" s="17">
        <v>42045</v>
      </c>
      <c r="K441" s="128">
        <v>1031953.49</v>
      </c>
      <c r="L441" s="105">
        <v>42045</v>
      </c>
      <c r="M441" s="128">
        <v>4292448.82</v>
      </c>
      <c r="N441" s="128">
        <v>2405226.7999999998</v>
      </c>
      <c r="O441" s="128">
        <v>632476.56999999995</v>
      </c>
      <c r="P441" s="128">
        <v>2405226.7999999998</v>
      </c>
      <c r="Q441" s="129" t="s">
        <v>6987</v>
      </c>
      <c r="R441" s="145" t="s">
        <v>6968</v>
      </c>
      <c r="S441" s="111" t="s">
        <v>5288</v>
      </c>
      <c r="T441" s="83"/>
      <c r="U441" s="83"/>
      <c r="V441" s="48"/>
      <c r="W441" s="48"/>
      <c r="X441" s="134" t="s">
        <v>812</v>
      </c>
    </row>
    <row r="442" spans="1:24" s="12" customFormat="1" ht="24" x14ac:dyDescent="0.25">
      <c r="A442" s="27" t="s">
        <v>3768</v>
      </c>
      <c r="B442" s="106" t="s">
        <v>5708</v>
      </c>
      <c r="C442" s="15" t="s">
        <v>3843</v>
      </c>
      <c r="D442" s="22" t="s">
        <v>3844</v>
      </c>
      <c r="E442" s="15"/>
      <c r="F442" s="23" t="s">
        <v>2261</v>
      </c>
      <c r="G442" s="22" t="s">
        <v>3837</v>
      </c>
      <c r="H442" s="23" t="s">
        <v>3845</v>
      </c>
      <c r="I442" s="19">
        <v>43910</v>
      </c>
      <c r="J442" s="17">
        <v>43940</v>
      </c>
      <c r="K442" s="20">
        <v>3757133.22</v>
      </c>
      <c r="L442" s="19">
        <v>43950</v>
      </c>
      <c r="M442" s="21">
        <v>4159132.5</v>
      </c>
      <c r="N442" s="21">
        <v>3745749.18</v>
      </c>
      <c r="O442" s="21"/>
      <c r="P442" s="21"/>
      <c r="Q442" s="87" t="s">
        <v>491</v>
      </c>
      <c r="R442" s="54" t="s">
        <v>7029</v>
      </c>
      <c r="S442" s="53" t="s">
        <v>5279</v>
      </c>
      <c r="T442" s="83">
        <v>1</v>
      </c>
      <c r="U442" s="83">
        <v>0</v>
      </c>
      <c r="V442" s="48" t="s">
        <v>82</v>
      </c>
      <c r="W442" s="47"/>
      <c r="X442" s="134" t="s">
        <v>812</v>
      </c>
    </row>
    <row r="443" spans="1:24" s="12" customFormat="1" ht="24" x14ac:dyDescent="0.25">
      <c r="A443" s="27" t="s">
        <v>3768</v>
      </c>
      <c r="B443" s="122" t="s">
        <v>5623</v>
      </c>
      <c r="C443" s="15" t="s">
        <v>5062</v>
      </c>
      <c r="D443" s="22" t="s">
        <v>5063</v>
      </c>
      <c r="E443" s="15" t="s">
        <v>1048</v>
      </c>
      <c r="F443" s="23" t="s">
        <v>5034</v>
      </c>
      <c r="G443" s="22" t="s">
        <v>5035</v>
      </c>
      <c r="H443" s="23" t="s">
        <v>5064</v>
      </c>
      <c r="I443" s="19">
        <v>43599</v>
      </c>
      <c r="J443" s="17">
        <v>44539</v>
      </c>
      <c r="K443" s="20">
        <v>3261117.18</v>
      </c>
      <c r="L443" s="19">
        <v>44539</v>
      </c>
      <c r="M443" s="21">
        <v>4053946.68</v>
      </c>
      <c r="N443" s="21">
        <v>2231095.67</v>
      </c>
      <c r="O443" s="21">
        <v>368820.43</v>
      </c>
      <c r="P443" s="21">
        <v>1645477.93</v>
      </c>
      <c r="Q443" s="87"/>
      <c r="R443" s="54" t="s">
        <v>7029</v>
      </c>
      <c r="S443" s="53" t="s">
        <v>5277</v>
      </c>
      <c r="T443" s="83">
        <v>0.59410469355260487</v>
      </c>
      <c r="U443" s="83">
        <v>9.0978115676647223E-2</v>
      </c>
      <c r="V443" s="48" t="s">
        <v>5326</v>
      </c>
      <c r="W443" s="47"/>
      <c r="X443" s="134" t="s">
        <v>812</v>
      </c>
    </row>
    <row r="444" spans="1:24" s="12" customFormat="1" ht="24" x14ac:dyDescent="0.25">
      <c r="A444" s="27" t="s">
        <v>3768</v>
      </c>
      <c r="B444" s="122" t="s">
        <v>5614</v>
      </c>
      <c r="C444" s="15" t="s">
        <v>3830</v>
      </c>
      <c r="D444" s="22" t="s">
        <v>3831</v>
      </c>
      <c r="E444" s="15" t="s">
        <v>3817</v>
      </c>
      <c r="F444" s="23" t="s">
        <v>3834</v>
      </c>
      <c r="G444" s="22" t="s">
        <v>3835</v>
      </c>
      <c r="H444" s="23" t="s">
        <v>3836</v>
      </c>
      <c r="I444" s="19">
        <v>43454</v>
      </c>
      <c r="J444" s="17">
        <v>43754</v>
      </c>
      <c r="K444" s="20">
        <v>3998675.99</v>
      </c>
      <c r="L444" s="19">
        <v>43754</v>
      </c>
      <c r="M444" s="21">
        <v>3998675.99</v>
      </c>
      <c r="N444" s="21">
        <v>956256.15</v>
      </c>
      <c r="O444" s="21"/>
      <c r="P444" s="21">
        <v>956256.15</v>
      </c>
      <c r="Q444" s="87" t="s">
        <v>683</v>
      </c>
      <c r="R444" s="54" t="s">
        <v>7029</v>
      </c>
      <c r="S444" s="53" t="s">
        <v>5271</v>
      </c>
      <c r="T444" s="83">
        <v>0.76085680550476409</v>
      </c>
      <c r="U444" s="83">
        <v>0</v>
      </c>
      <c r="V444" s="48" t="s">
        <v>683</v>
      </c>
      <c r="W444" s="48" t="s">
        <v>812</v>
      </c>
      <c r="X444" s="134" t="s">
        <v>6978</v>
      </c>
    </row>
    <row r="445" spans="1:24" s="12" customFormat="1" ht="24" x14ac:dyDescent="0.25">
      <c r="A445" s="61" t="s">
        <v>3768</v>
      </c>
      <c r="B445" s="26" t="s">
        <v>5199</v>
      </c>
      <c r="C445" s="24" t="s">
        <v>5200</v>
      </c>
      <c r="D445" s="26" t="s">
        <v>5202</v>
      </c>
      <c r="E445" s="18"/>
      <c r="F445" s="18"/>
      <c r="G445" s="62" t="s">
        <v>5203</v>
      </c>
      <c r="H445" s="18" t="s">
        <v>5204</v>
      </c>
      <c r="I445" s="19">
        <v>43614</v>
      </c>
      <c r="J445" s="17">
        <v>43914</v>
      </c>
      <c r="K445" s="20">
        <v>2765945.44</v>
      </c>
      <c r="L445" s="19">
        <v>44180</v>
      </c>
      <c r="M445" s="21">
        <v>3795849.6399999997</v>
      </c>
      <c r="N445" s="21">
        <v>2914868.45</v>
      </c>
      <c r="O445" s="21"/>
      <c r="P445" s="21">
        <v>2914868.45</v>
      </c>
      <c r="Q445" s="112" t="s">
        <v>99</v>
      </c>
      <c r="R445" s="54" t="s">
        <v>7029</v>
      </c>
      <c r="S445" s="53" t="s">
        <v>7025</v>
      </c>
      <c r="T445" s="83">
        <v>0.23209064466526116</v>
      </c>
      <c r="U445" s="83">
        <v>0</v>
      </c>
      <c r="V445" s="48" t="s">
        <v>99</v>
      </c>
      <c r="W445" s="47"/>
      <c r="X445" s="134" t="s">
        <v>812</v>
      </c>
    </row>
    <row r="446" spans="1:24" s="12" customFormat="1" ht="24" x14ac:dyDescent="0.25">
      <c r="A446" s="27" t="s">
        <v>3768</v>
      </c>
      <c r="B446" s="26" t="s">
        <v>3769</v>
      </c>
      <c r="C446" s="15" t="s">
        <v>3798</v>
      </c>
      <c r="D446" s="22" t="s">
        <v>3799</v>
      </c>
      <c r="E446" s="15"/>
      <c r="F446" s="23" t="s">
        <v>3776</v>
      </c>
      <c r="G446" s="22" t="s">
        <v>3777</v>
      </c>
      <c r="H446" s="23" t="s">
        <v>3800</v>
      </c>
      <c r="I446" s="19">
        <v>43815</v>
      </c>
      <c r="J446" s="17">
        <v>43995</v>
      </c>
      <c r="K446" s="20">
        <v>3496887.09</v>
      </c>
      <c r="L446" s="19">
        <v>43995</v>
      </c>
      <c r="M446" s="21">
        <v>3496887.09</v>
      </c>
      <c r="N446" s="21">
        <v>2923362.75</v>
      </c>
      <c r="O446" s="21">
        <v>3420249.84</v>
      </c>
      <c r="P446" s="21">
        <v>3420249.84</v>
      </c>
      <c r="Q446" s="87" t="s">
        <v>3789</v>
      </c>
      <c r="R446" s="54" t="s">
        <v>7029</v>
      </c>
      <c r="S446" s="53" t="s">
        <v>5265</v>
      </c>
      <c r="T446" s="83">
        <v>2.1915849161718289E-2</v>
      </c>
      <c r="U446" s="83">
        <v>0.97808415083828171</v>
      </c>
      <c r="V446" s="48" t="s">
        <v>839</v>
      </c>
      <c r="W446" s="48" t="s">
        <v>812</v>
      </c>
      <c r="X446" s="134" t="s">
        <v>6978</v>
      </c>
    </row>
    <row r="447" spans="1:24" s="12" customFormat="1" ht="24" x14ac:dyDescent="0.25">
      <c r="A447" s="27" t="s">
        <v>3768</v>
      </c>
      <c r="B447" s="26" t="s">
        <v>3769</v>
      </c>
      <c r="C447" s="15" t="s">
        <v>3801</v>
      </c>
      <c r="D447" s="22" t="s">
        <v>3802</v>
      </c>
      <c r="E447" s="15"/>
      <c r="F447" s="23" t="s">
        <v>3781</v>
      </c>
      <c r="G447" s="22" t="s">
        <v>3782</v>
      </c>
      <c r="H447" s="23" t="s">
        <v>3803</v>
      </c>
      <c r="I447" s="19">
        <v>43815</v>
      </c>
      <c r="J447" s="17">
        <v>43995</v>
      </c>
      <c r="K447" s="20">
        <v>3478138.05</v>
      </c>
      <c r="L447" s="19">
        <v>43995</v>
      </c>
      <c r="M447" s="21">
        <v>3478138.05</v>
      </c>
      <c r="N447" s="21">
        <v>2690908.11</v>
      </c>
      <c r="O447" s="21">
        <v>3169046.16</v>
      </c>
      <c r="P447" s="21">
        <v>3169046.16</v>
      </c>
      <c r="Q447" s="87" t="s">
        <v>3789</v>
      </c>
      <c r="R447" s="54" t="s">
        <v>7029</v>
      </c>
      <c r="S447" s="53" t="s">
        <v>5265</v>
      </c>
      <c r="T447" s="83">
        <v>8.8867056326300695E-2</v>
      </c>
      <c r="U447" s="83">
        <v>0.91113294367369935</v>
      </c>
      <c r="V447" s="48" t="s">
        <v>839</v>
      </c>
      <c r="W447" s="48" t="s">
        <v>812</v>
      </c>
      <c r="X447" s="134" t="s">
        <v>6978</v>
      </c>
    </row>
    <row r="448" spans="1:24" s="12" customFormat="1" ht="24" x14ac:dyDescent="0.25">
      <c r="A448" s="27" t="s">
        <v>3768</v>
      </c>
      <c r="B448" s="26" t="s">
        <v>3769</v>
      </c>
      <c r="C448" s="15" t="s">
        <v>3793</v>
      </c>
      <c r="D448" s="22" t="s">
        <v>3794</v>
      </c>
      <c r="E448" s="15"/>
      <c r="F448" s="23" t="s">
        <v>2261</v>
      </c>
      <c r="G448" s="22" t="s">
        <v>2262</v>
      </c>
      <c r="H448" s="23" t="s">
        <v>3795</v>
      </c>
      <c r="I448" s="19">
        <v>43815</v>
      </c>
      <c r="J448" s="17">
        <v>43995</v>
      </c>
      <c r="K448" s="20">
        <v>3423614.55</v>
      </c>
      <c r="L448" s="19">
        <v>43995</v>
      </c>
      <c r="M448" s="21">
        <v>3423614.55</v>
      </c>
      <c r="N448" s="21">
        <v>2954541.06</v>
      </c>
      <c r="O448" s="21">
        <v>3378155.61</v>
      </c>
      <c r="P448" s="21">
        <v>3378155.61</v>
      </c>
      <c r="Q448" s="87" t="s">
        <v>3789</v>
      </c>
      <c r="R448" s="54" t="s">
        <v>7029</v>
      </c>
      <c r="S448" s="53" t="s">
        <v>5265</v>
      </c>
      <c r="T448" s="83">
        <v>1.3278054330035472E-2</v>
      </c>
      <c r="U448" s="83">
        <v>0.98672194566996452</v>
      </c>
      <c r="V448" s="48" t="s">
        <v>839</v>
      </c>
      <c r="W448" s="48" t="s">
        <v>812</v>
      </c>
      <c r="X448" s="134" t="s">
        <v>6978</v>
      </c>
    </row>
    <row r="449" spans="1:24" s="12" customFormat="1" ht="24" x14ac:dyDescent="0.25">
      <c r="A449" s="27" t="s">
        <v>3768</v>
      </c>
      <c r="B449" s="26" t="s">
        <v>3769</v>
      </c>
      <c r="C449" s="15" t="s">
        <v>3790</v>
      </c>
      <c r="D449" s="22" t="s">
        <v>3791</v>
      </c>
      <c r="E449" s="15"/>
      <c r="F449" s="23" t="s">
        <v>3781</v>
      </c>
      <c r="G449" s="22" t="s">
        <v>3782</v>
      </c>
      <c r="H449" s="23" t="s">
        <v>3792</v>
      </c>
      <c r="I449" s="19">
        <v>41990</v>
      </c>
      <c r="J449" s="17">
        <v>44181</v>
      </c>
      <c r="K449" s="20">
        <v>1706179.57</v>
      </c>
      <c r="L449" s="19">
        <v>44181</v>
      </c>
      <c r="M449" s="21">
        <v>3412359.14</v>
      </c>
      <c r="N449" s="21">
        <v>1706179.55</v>
      </c>
      <c r="O449" s="21">
        <v>1012020.48</v>
      </c>
      <c r="P449" s="21">
        <v>6509184.8300000001</v>
      </c>
      <c r="Q449" s="87" t="s">
        <v>3789</v>
      </c>
      <c r="R449" s="54" t="s">
        <v>7029</v>
      </c>
      <c r="S449" s="53" t="s">
        <v>5265</v>
      </c>
      <c r="T449" s="83">
        <v>-0.90753216849267504</v>
      </c>
      <c r="U449" s="83">
        <v>0.2965750199435338</v>
      </c>
      <c r="V449" s="48" t="s">
        <v>839</v>
      </c>
      <c r="W449" s="48" t="s">
        <v>812</v>
      </c>
      <c r="X449" s="134" t="s">
        <v>6978</v>
      </c>
    </row>
    <row r="450" spans="1:24" s="12" customFormat="1" ht="24" x14ac:dyDescent="0.25">
      <c r="A450" s="27" t="s">
        <v>3768</v>
      </c>
      <c r="B450" s="122" t="s">
        <v>5623</v>
      </c>
      <c r="C450" s="15" t="s">
        <v>5074</v>
      </c>
      <c r="D450" s="26" t="s">
        <v>5075</v>
      </c>
      <c r="E450" s="25" t="s">
        <v>1048</v>
      </c>
      <c r="F450" s="25" t="s">
        <v>5044</v>
      </c>
      <c r="G450" s="38" t="s">
        <v>5045</v>
      </c>
      <c r="H450" s="15" t="s">
        <v>5076</v>
      </c>
      <c r="I450" s="19">
        <v>44089</v>
      </c>
      <c r="J450" s="17">
        <v>44269</v>
      </c>
      <c r="K450" s="20">
        <v>3335155.86</v>
      </c>
      <c r="L450" s="19">
        <v>44269</v>
      </c>
      <c r="M450" s="21">
        <v>3335155.86</v>
      </c>
      <c r="N450" s="21">
        <v>745133.96</v>
      </c>
      <c r="O450" s="21">
        <v>456058.68</v>
      </c>
      <c r="P450" s="21">
        <v>456058.68</v>
      </c>
      <c r="Q450" s="112" t="s">
        <v>28</v>
      </c>
      <c r="R450" s="54" t="s">
        <v>7029</v>
      </c>
      <c r="S450" s="53" t="s">
        <v>5277</v>
      </c>
      <c r="T450" s="83">
        <v>0.86325716124103413</v>
      </c>
      <c r="U450" s="83">
        <v>0.13674283875896584</v>
      </c>
      <c r="V450" s="48" t="s">
        <v>99</v>
      </c>
      <c r="W450" s="47"/>
      <c r="X450" s="134" t="s">
        <v>812</v>
      </c>
    </row>
    <row r="451" spans="1:24" s="12" customFormat="1" ht="24" x14ac:dyDescent="0.25">
      <c r="A451" s="27" t="s">
        <v>3768</v>
      </c>
      <c r="B451" s="26" t="s">
        <v>5087</v>
      </c>
      <c r="C451" s="15" t="s">
        <v>5135</v>
      </c>
      <c r="D451" s="22" t="s">
        <v>5136</v>
      </c>
      <c r="E451" s="15" t="s">
        <v>916</v>
      </c>
      <c r="F451" s="23" t="s">
        <v>2593</v>
      </c>
      <c r="G451" s="22" t="s">
        <v>5137</v>
      </c>
      <c r="H451" s="23" t="s">
        <v>5138</v>
      </c>
      <c r="I451" s="19">
        <v>43446</v>
      </c>
      <c r="J451" s="17">
        <v>43689</v>
      </c>
      <c r="K451" s="20">
        <v>2784501.34</v>
      </c>
      <c r="L451" s="19">
        <v>44049</v>
      </c>
      <c r="M451" s="21">
        <v>3050390.86</v>
      </c>
      <c r="N451" s="21">
        <v>283080.94</v>
      </c>
      <c r="O451" s="21"/>
      <c r="P451" s="21">
        <v>1324029.43</v>
      </c>
      <c r="Q451" s="87" t="s">
        <v>65</v>
      </c>
      <c r="R451" s="54" t="s">
        <v>7029</v>
      </c>
      <c r="S451" s="53" t="s">
        <v>5277</v>
      </c>
      <c r="T451" s="83">
        <v>0.56594761433293828</v>
      </c>
      <c r="U451" s="83">
        <v>0</v>
      </c>
      <c r="V451" s="48" t="s">
        <v>99</v>
      </c>
      <c r="W451" s="47"/>
      <c r="X451" s="134" t="s">
        <v>812</v>
      </c>
    </row>
    <row r="452" spans="1:24" s="12" customFormat="1" ht="24" x14ac:dyDescent="0.25">
      <c r="A452" s="27" t="s">
        <v>3768</v>
      </c>
      <c r="B452" s="26" t="s">
        <v>5087</v>
      </c>
      <c r="C452" s="15" t="s">
        <v>5118</v>
      </c>
      <c r="D452" s="22" t="s">
        <v>5119</v>
      </c>
      <c r="E452" s="15" t="s">
        <v>916</v>
      </c>
      <c r="F452" s="23" t="s">
        <v>5044</v>
      </c>
      <c r="G452" s="22" t="s">
        <v>5108</v>
      </c>
      <c r="H452" s="23" t="s">
        <v>5120</v>
      </c>
      <c r="I452" s="19">
        <v>43339</v>
      </c>
      <c r="J452" s="17">
        <v>43609</v>
      </c>
      <c r="K452" s="20">
        <v>2820641.94</v>
      </c>
      <c r="L452" s="19">
        <v>44119</v>
      </c>
      <c r="M452" s="21">
        <v>3040381.1</v>
      </c>
      <c r="N452" s="21">
        <v>146069.37</v>
      </c>
      <c r="O452" s="21"/>
      <c r="P452" s="21">
        <v>329625.19</v>
      </c>
      <c r="Q452" s="87" t="s">
        <v>65</v>
      </c>
      <c r="R452" s="54" t="s">
        <v>7029</v>
      </c>
      <c r="S452" s="53" t="s">
        <v>5274</v>
      </c>
      <c r="T452" s="83">
        <v>0.89158425238204519</v>
      </c>
      <c r="U452" s="83">
        <v>0</v>
      </c>
      <c r="V452" s="48" t="s">
        <v>99</v>
      </c>
      <c r="W452" s="47"/>
      <c r="X452" s="134" t="s">
        <v>812</v>
      </c>
    </row>
    <row r="453" spans="1:24" s="12" customFormat="1" ht="24" x14ac:dyDescent="0.25">
      <c r="A453" s="27" t="s">
        <v>3768</v>
      </c>
      <c r="B453" s="122" t="s">
        <v>5614</v>
      </c>
      <c r="C453" s="15" t="s">
        <v>3828</v>
      </c>
      <c r="D453" s="22" t="s">
        <v>3829</v>
      </c>
      <c r="E453" s="15" t="s">
        <v>3817</v>
      </c>
      <c r="F453" s="23" t="s">
        <v>972</v>
      </c>
      <c r="G453" s="22" t="s">
        <v>3832</v>
      </c>
      <c r="H453" s="23" t="s">
        <v>3833</v>
      </c>
      <c r="I453" s="19">
        <v>43243</v>
      </c>
      <c r="J453" s="17">
        <v>43363</v>
      </c>
      <c r="K453" s="20">
        <v>2448007.79</v>
      </c>
      <c r="L453" s="19">
        <v>44109</v>
      </c>
      <c r="M453" s="21">
        <v>2921186.61</v>
      </c>
      <c r="N453" s="21">
        <v>931879.77</v>
      </c>
      <c r="O453" s="21">
        <v>361350.18</v>
      </c>
      <c r="P453" s="21">
        <v>1896657.56</v>
      </c>
      <c r="Q453" s="87" t="s">
        <v>82</v>
      </c>
      <c r="R453" s="54" t="s">
        <v>7029</v>
      </c>
      <c r="S453" s="53" t="s">
        <v>5277</v>
      </c>
      <c r="T453" s="83">
        <v>0.35072358831605072</v>
      </c>
      <c r="U453" s="83">
        <v>0.12369979335212686</v>
      </c>
      <c r="V453" s="48" t="s">
        <v>82</v>
      </c>
      <c r="W453" s="47"/>
      <c r="X453" s="134" t="s">
        <v>812</v>
      </c>
    </row>
    <row r="454" spans="1:24" s="12" customFormat="1" ht="24" x14ac:dyDescent="0.25">
      <c r="A454" s="121" t="s">
        <v>3768</v>
      </c>
      <c r="B454" s="122" t="s">
        <v>5623</v>
      </c>
      <c r="C454" s="123"/>
      <c r="D454" s="106" t="s">
        <v>5646</v>
      </c>
      <c r="E454" s="127"/>
      <c r="F454" s="127" t="s">
        <v>4422</v>
      </c>
      <c r="G454" s="106" t="s">
        <v>4400</v>
      </c>
      <c r="H454" s="102" t="s">
        <v>5647</v>
      </c>
      <c r="I454" s="103">
        <v>41680</v>
      </c>
      <c r="J454" s="17">
        <v>41800</v>
      </c>
      <c r="K454" s="109">
        <v>2754999.88</v>
      </c>
      <c r="L454" s="105">
        <v>41800</v>
      </c>
      <c r="M454" s="128">
        <v>2799951.8899999997</v>
      </c>
      <c r="N454" s="110"/>
      <c r="O454" s="109"/>
      <c r="P454" s="109">
        <v>829998.6</v>
      </c>
      <c r="Q454" s="130" t="s">
        <v>6969</v>
      </c>
      <c r="R454" s="145" t="s">
        <v>6968</v>
      </c>
      <c r="S454" s="111" t="s">
        <v>5270</v>
      </c>
      <c r="T454" s="83"/>
      <c r="U454" s="83"/>
      <c r="V454" s="48"/>
      <c r="W454" s="48"/>
      <c r="X454" s="134" t="s">
        <v>812</v>
      </c>
    </row>
    <row r="455" spans="1:24" s="12" customFormat="1" ht="24" x14ac:dyDescent="0.25">
      <c r="A455" s="27" t="s">
        <v>3768</v>
      </c>
      <c r="B455" s="122" t="s">
        <v>5623</v>
      </c>
      <c r="C455" s="15" t="s">
        <v>5071</v>
      </c>
      <c r="D455" s="22" t="s">
        <v>5072</v>
      </c>
      <c r="E455" s="15" t="s">
        <v>1048</v>
      </c>
      <c r="F455" s="23" t="s">
        <v>5036</v>
      </c>
      <c r="G455" s="22" t="s">
        <v>5037</v>
      </c>
      <c r="H455" s="23" t="s">
        <v>5073</v>
      </c>
      <c r="I455" s="19">
        <v>44057</v>
      </c>
      <c r="J455" s="17">
        <v>44237</v>
      </c>
      <c r="K455" s="20">
        <v>2557611.31</v>
      </c>
      <c r="L455" s="19">
        <v>44237</v>
      </c>
      <c r="M455" s="21">
        <v>2557611.31</v>
      </c>
      <c r="N455" s="21"/>
      <c r="O455" s="21"/>
      <c r="P455" s="21"/>
      <c r="Q455" s="87" t="s">
        <v>28</v>
      </c>
      <c r="R455" s="54" t="s">
        <v>7029</v>
      </c>
      <c r="S455" s="53" t="s">
        <v>5276</v>
      </c>
      <c r="T455" s="83">
        <v>1</v>
      </c>
      <c r="U455" s="83">
        <v>0</v>
      </c>
      <c r="V455" s="48" t="s">
        <v>99</v>
      </c>
      <c r="W455" s="47"/>
      <c r="X455" s="134" t="s">
        <v>812</v>
      </c>
    </row>
    <row r="456" spans="1:24" s="12" customFormat="1" ht="48" x14ac:dyDescent="0.25">
      <c r="A456" s="27" t="s">
        <v>3768</v>
      </c>
      <c r="B456" s="122" t="s">
        <v>5623</v>
      </c>
      <c r="C456" s="15" t="s">
        <v>5068</v>
      </c>
      <c r="D456" s="22" t="s">
        <v>5069</v>
      </c>
      <c r="E456" s="15"/>
      <c r="F456" s="23" t="s">
        <v>4356</v>
      </c>
      <c r="G456" s="22" t="s">
        <v>5057</v>
      </c>
      <c r="H456" s="23" t="s">
        <v>5070</v>
      </c>
      <c r="I456" s="19">
        <v>43087</v>
      </c>
      <c r="J456" s="17">
        <v>43835</v>
      </c>
      <c r="K456" s="20">
        <v>2359174.9900000002</v>
      </c>
      <c r="L456" s="19">
        <v>44015</v>
      </c>
      <c r="M456" s="21">
        <v>2506063.79</v>
      </c>
      <c r="N456" s="21">
        <v>1115748.8</v>
      </c>
      <c r="O456" s="21">
        <v>282116.59000000003</v>
      </c>
      <c r="P456" s="21">
        <v>1115748.8</v>
      </c>
      <c r="Q456" s="87" t="s">
        <v>924</v>
      </c>
      <c r="R456" s="54" t="s">
        <v>7029</v>
      </c>
      <c r="S456" s="53" t="s">
        <v>5276</v>
      </c>
      <c r="T456" s="83">
        <v>0.55478036734252478</v>
      </c>
      <c r="U456" s="83">
        <v>0.11257358696364231</v>
      </c>
      <c r="V456" s="48" t="s">
        <v>82</v>
      </c>
      <c r="W456" s="47"/>
      <c r="X456" s="134" t="s">
        <v>812</v>
      </c>
    </row>
    <row r="457" spans="1:24" s="12" customFormat="1" ht="34.200000000000003" x14ac:dyDescent="0.25">
      <c r="A457" s="61" t="s">
        <v>3768</v>
      </c>
      <c r="B457" s="26" t="s">
        <v>5199</v>
      </c>
      <c r="C457" s="24" t="s">
        <v>5200</v>
      </c>
      <c r="D457" s="26" t="s">
        <v>5209</v>
      </c>
      <c r="E457" s="18"/>
      <c r="F457" s="18"/>
      <c r="G457" s="62" t="s">
        <v>2579</v>
      </c>
      <c r="H457" s="18" t="s">
        <v>5210</v>
      </c>
      <c r="I457" s="19">
        <v>43795</v>
      </c>
      <c r="J457" s="17">
        <v>44035</v>
      </c>
      <c r="K457" s="20">
        <v>1431237.46</v>
      </c>
      <c r="L457" s="19">
        <v>44357</v>
      </c>
      <c r="M457" s="21">
        <v>1773859.0699999998</v>
      </c>
      <c r="N457" s="21">
        <v>1211484.32</v>
      </c>
      <c r="O457" s="21"/>
      <c r="P457" s="21">
        <v>1211484.32</v>
      </c>
      <c r="Q457" s="112" t="s">
        <v>491</v>
      </c>
      <c r="R457" s="54" t="s">
        <v>7029</v>
      </c>
      <c r="S457" s="53" t="s">
        <v>5265</v>
      </c>
      <c r="T457" s="83">
        <v>0.31703462778472014</v>
      </c>
      <c r="U457" s="83">
        <v>0</v>
      </c>
      <c r="V457" s="48" t="s">
        <v>82</v>
      </c>
      <c r="W457" s="47"/>
      <c r="X457" s="134" t="s">
        <v>812</v>
      </c>
    </row>
    <row r="458" spans="1:24" s="12" customFormat="1" ht="24" x14ac:dyDescent="0.25">
      <c r="A458" s="119" t="s">
        <v>5619</v>
      </c>
      <c r="B458" s="122" t="s">
        <v>5690</v>
      </c>
      <c r="C458" s="123" t="s">
        <v>5691</v>
      </c>
      <c r="D458" s="124" t="s">
        <v>5692</v>
      </c>
      <c r="E458" s="126" t="s">
        <v>56</v>
      </c>
      <c r="F458" s="125" t="s">
        <v>5693</v>
      </c>
      <c r="G458" s="126" t="s">
        <v>5694</v>
      </c>
      <c r="H458" s="104" t="s">
        <v>5695</v>
      </c>
      <c r="I458" s="105">
        <v>37270</v>
      </c>
      <c r="J458" s="17">
        <v>37510</v>
      </c>
      <c r="K458" s="128">
        <v>1499983.34</v>
      </c>
      <c r="L458" s="105">
        <v>37510</v>
      </c>
      <c r="M458" s="128">
        <v>1499983.34</v>
      </c>
      <c r="N458" s="128"/>
      <c r="O458" s="128"/>
      <c r="P458" s="128">
        <v>537702.14</v>
      </c>
      <c r="Q458" s="129"/>
      <c r="R458" s="145" t="s">
        <v>6968</v>
      </c>
      <c r="S458" s="111" t="s">
        <v>7025</v>
      </c>
      <c r="T458" s="83"/>
      <c r="U458" s="83"/>
      <c r="V458" s="48"/>
      <c r="W458" s="48"/>
      <c r="X458" s="134" t="s">
        <v>812</v>
      </c>
    </row>
    <row r="459" spans="1:24" s="12" customFormat="1" ht="24" x14ac:dyDescent="0.25">
      <c r="A459" s="119" t="s">
        <v>5619</v>
      </c>
      <c r="B459" s="122" t="s">
        <v>5199</v>
      </c>
      <c r="C459" s="123" t="s">
        <v>5696</v>
      </c>
      <c r="D459" s="124" t="s">
        <v>5697</v>
      </c>
      <c r="E459" s="126"/>
      <c r="F459" s="125" t="s">
        <v>2006</v>
      </c>
      <c r="G459" s="126" t="s">
        <v>2007</v>
      </c>
      <c r="H459" s="104" t="s">
        <v>5698</v>
      </c>
      <c r="I459" s="105">
        <v>42632</v>
      </c>
      <c r="J459" s="17">
        <v>42782</v>
      </c>
      <c r="K459" s="128">
        <v>1332772.94</v>
      </c>
      <c r="L459" s="105">
        <v>42782</v>
      </c>
      <c r="M459" s="128">
        <v>1332772.94</v>
      </c>
      <c r="N459" s="128">
        <v>32231.75</v>
      </c>
      <c r="O459" s="128">
        <v>32231.75</v>
      </c>
      <c r="P459" s="128">
        <v>32231.75</v>
      </c>
      <c r="Q459" s="129" t="s">
        <v>356</v>
      </c>
      <c r="R459" s="145" t="s">
        <v>6968</v>
      </c>
      <c r="S459" s="111" t="s">
        <v>5270</v>
      </c>
      <c r="T459" s="83"/>
      <c r="U459" s="83"/>
      <c r="V459" s="48"/>
      <c r="W459" s="48"/>
      <c r="X459" s="134" t="s">
        <v>812</v>
      </c>
    </row>
    <row r="460" spans="1:24" s="12" customFormat="1" ht="24" x14ac:dyDescent="0.25">
      <c r="A460" s="61" t="s">
        <v>3768</v>
      </c>
      <c r="B460" s="26" t="s">
        <v>5199</v>
      </c>
      <c r="C460" s="24" t="s">
        <v>5200</v>
      </c>
      <c r="D460" s="26" t="s">
        <v>5206</v>
      </c>
      <c r="E460" s="18"/>
      <c r="F460" s="18"/>
      <c r="G460" s="62" t="s">
        <v>5207</v>
      </c>
      <c r="H460" s="18" t="s">
        <v>5208</v>
      </c>
      <c r="I460" s="19">
        <v>43710</v>
      </c>
      <c r="J460" s="17">
        <v>43950</v>
      </c>
      <c r="K460" s="20">
        <v>1288440.99</v>
      </c>
      <c r="L460" s="19">
        <v>44177</v>
      </c>
      <c r="M460" s="21">
        <v>1300661.7</v>
      </c>
      <c r="N460" s="21">
        <v>1018825.05</v>
      </c>
      <c r="O460" s="21"/>
      <c r="P460" s="21">
        <v>1018825.05</v>
      </c>
      <c r="Q460" s="112" t="s">
        <v>491</v>
      </c>
      <c r="R460" s="54" t="s">
        <v>7029</v>
      </c>
      <c r="S460" s="53" t="s">
        <v>5265</v>
      </c>
      <c r="T460" s="83">
        <v>0.216687129328095</v>
      </c>
      <c r="U460" s="83">
        <v>0</v>
      </c>
      <c r="V460" s="48" t="s">
        <v>82</v>
      </c>
      <c r="W460" s="47"/>
      <c r="X460" s="134" t="s">
        <v>812</v>
      </c>
    </row>
    <row r="461" spans="1:24" s="12" customFormat="1" ht="24" x14ac:dyDescent="0.25">
      <c r="A461" s="61" t="s">
        <v>3768</v>
      </c>
      <c r="B461" s="26" t="s">
        <v>5199</v>
      </c>
      <c r="C461" s="24" t="s">
        <v>5205</v>
      </c>
      <c r="D461" s="26" t="s">
        <v>5212</v>
      </c>
      <c r="E461" s="18"/>
      <c r="F461" s="18"/>
      <c r="G461" s="62" t="s">
        <v>1892</v>
      </c>
      <c r="H461" s="18" t="s">
        <v>5213</v>
      </c>
      <c r="I461" s="19">
        <v>43724</v>
      </c>
      <c r="J461" s="17">
        <v>43964</v>
      </c>
      <c r="K461" s="20">
        <v>1100097.6200000001</v>
      </c>
      <c r="L461" s="19">
        <v>44438</v>
      </c>
      <c r="M461" s="21">
        <v>1100097.6200000001</v>
      </c>
      <c r="N461" s="21">
        <v>33328.03</v>
      </c>
      <c r="O461" s="21"/>
      <c r="P461" s="21">
        <v>33328.03</v>
      </c>
      <c r="Q461" s="112" t="s">
        <v>99</v>
      </c>
      <c r="R461" s="54" t="s">
        <v>7029</v>
      </c>
      <c r="S461" s="53" t="s">
        <v>7025</v>
      </c>
      <c r="T461" s="83">
        <v>0.96970447949882843</v>
      </c>
      <c r="U461" s="83">
        <v>0</v>
      </c>
      <c r="V461" s="48" t="s">
        <v>99</v>
      </c>
      <c r="W461" s="47"/>
      <c r="X461" s="134" t="s">
        <v>812</v>
      </c>
    </row>
    <row r="462" spans="1:24" s="12" customFormat="1" ht="24" x14ac:dyDescent="0.25">
      <c r="A462" s="121" t="s">
        <v>3768</v>
      </c>
      <c r="B462" s="106" t="s">
        <v>5708</v>
      </c>
      <c r="C462" s="123"/>
      <c r="D462" s="106" t="s">
        <v>5709</v>
      </c>
      <c r="E462" s="127"/>
      <c r="F462" s="127" t="s">
        <v>5710</v>
      </c>
      <c r="G462" s="106" t="s">
        <v>5711</v>
      </c>
      <c r="H462" s="102" t="s">
        <v>5712</v>
      </c>
      <c r="I462" s="103">
        <v>41582</v>
      </c>
      <c r="J462" s="17">
        <v>41702</v>
      </c>
      <c r="K462" s="109">
        <v>1031228.39</v>
      </c>
      <c r="L462" s="105">
        <v>41702</v>
      </c>
      <c r="M462" s="128">
        <v>1031228.39</v>
      </c>
      <c r="N462" s="110"/>
      <c r="O462" s="109"/>
      <c r="P462" s="109"/>
      <c r="Q462" s="130" t="s">
        <v>6969</v>
      </c>
      <c r="R462" s="145" t="s">
        <v>6968</v>
      </c>
      <c r="S462" s="111" t="s">
        <v>5279</v>
      </c>
      <c r="T462" s="83"/>
      <c r="U462" s="83"/>
      <c r="V462" s="48"/>
      <c r="W462" s="48"/>
      <c r="X462" s="134" t="s">
        <v>812</v>
      </c>
    </row>
    <row r="463" spans="1:24" s="12" customFormat="1" ht="24" x14ac:dyDescent="0.25">
      <c r="A463" s="119" t="s">
        <v>5619</v>
      </c>
      <c r="B463" s="122" t="s">
        <v>5623</v>
      </c>
      <c r="C463" s="123" t="s">
        <v>5633</v>
      </c>
      <c r="D463" s="124" t="s">
        <v>5634</v>
      </c>
      <c r="E463" s="126" t="s">
        <v>345</v>
      </c>
      <c r="F463" s="125" t="s">
        <v>5036</v>
      </c>
      <c r="G463" s="126" t="s">
        <v>5631</v>
      </c>
      <c r="H463" s="104" t="s">
        <v>5636</v>
      </c>
      <c r="I463" s="105">
        <v>41536</v>
      </c>
      <c r="J463" s="17">
        <v>41626</v>
      </c>
      <c r="K463" s="128">
        <v>772716.05</v>
      </c>
      <c r="L463" s="105">
        <v>41626</v>
      </c>
      <c r="M463" s="128">
        <v>907017.23</v>
      </c>
      <c r="N463" s="128">
        <v>820232.67</v>
      </c>
      <c r="O463" s="128"/>
      <c r="P463" s="128">
        <v>820232.67</v>
      </c>
      <c r="Q463" s="129" t="s">
        <v>6986</v>
      </c>
      <c r="R463" s="145" t="s">
        <v>6968</v>
      </c>
      <c r="S463" s="111" t="s">
        <v>7025</v>
      </c>
      <c r="T463" s="83"/>
      <c r="U463" s="83"/>
      <c r="V463" s="48"/>
      <c r="W463" s="48"/>
      <c r="X463" s="134" t="s">
        <v>812</v>
      </c>
    </row>
    <row r="464" spans="1:24" s="12" customFormat="1" ht="24" x14ac:dyDescent="0.25">
      <c r="A464" s="27" t="s">
        <v>3768</v>
      </c>
      <c r="B464" s="122" t="s">
        <v>5623</v>
      </c>
      <c r="C464" s="15" t="s">
        <v>5038</v>
      </c>
      <c r="D464" s="22" t="s">
        <v>5039</v>
      </c>
      <c r="E464" s="15" t="s">
        <v>345</v>
      </c>
      <c r="F464" s="23" t="s">
        <v>5040</v>
      </c>
      <c r="G464" s="22" t="s">
        <v>5041</v>
      </c>
      <c r="H464" s="23" t="s">
        <v>5042</v>
      </c>
      <c r="I464" s="19">
        <v>43501</v>
      </c>
      <c r="J464" s="17">
        <v>43651</v>
      </c>
      <c r="K464" s="20">
        <v>685992.87</v>
      </c>
      <c r="L464" s="19">
        <v>44106</v>
      </c>
      <c r="M464" s="21">
        <v>875908.37</v>
      </c>
      <c r="N464" s="21">
        <v>346150.72</v>
      </c>
      <c r="O464" s="21">
        <v>56598.19</v>
      </c>
      <c r="P464" s="21">
        <v>346150.72</v>
      </c>
      <c r="Q464" s="87"/>
      <c r="R464" s="54" t="s">
        <v>7029</v>
      </c>
      <c r="S464" s="53" t="s">
        <v>7025</v>
      </c>
      <c r="T464" s="83">
        <v>0.60480943914258978</v>
      </c>
      <c r="U464" s="83">
        <v>6.4616564858262518E-2</v>
      </c>
      <c r="V464" s="48" t="s">
        <v>5326</v>
      </c>
      <c r="W464" s="47"/>
      <c r="X464" s="134" t="s">
        <v>812</v>
      </c>
    </row>
    <row r="465" spans="1:24" s="12" customFormat="1" ht="48" x14ac:dyDescent="0.25">
      <c r="A465" s="121" t="s">
        <v>3768</v>
      </c>
      <c r="B465" s="106" t="s">
        <v>5708</v>
      </c>
      <c r="C465" s="123"/>
      <c r="D465" s="106" t="s">
        <v>5716</v>
      </c>
      <c r="E465" s="127"/>
      <c r="F465" s="127" t="s">
        <v>1424</v>
      </c>
      <c r="G465" s="106" t="s">
        <v>5717</v>
      </c>
      <c r="H465" s="102" t="s">
        <v>5718</v>
      </c>
      <c r="I465" s="103">
        <v>42067</v>
      </c>
      <c r="J465" s="17">
        <v>42277</v>
      </c>
      <c r="K465" s="109">
        <v>831264.65</v>
      </c>
      <c r="L465" s="105">
        <v>42277</v>
      </c>
      <c r="M465" s="128">
        <v>831264.65</v>
      </c>
      <c r="N465" s="110"/>
      <c r="O465" s="109"/>
      <c r="P465" s="109"/>
      <c r="Q465" s="130" t="s">
        <v>6969</v>
      </c>
      <c r="R465" s="145" t="s">
        <v>6968</v>
      </c>
      <c r="S465" s="111" t="s">
        <v>5279</v>
      </c>
      <c r="T465" s="83"/>
      <c r="U465" s="83"/>
      <c r="V465" s="48"/>
      <c r="W465" s="48"/>
      <c r="X465" s="134" t="s">
        <v>812</v>
      </c>
    </row>
    <row r="466" spans="1:24" s="12" customFormat="1" ht="48" x14ac:dyDescent="0.25">
      <c r="A466" s="27" t="s">
        <v>3768</v>
      </c>
      <c r="B466" s="26" t="s">
        <v>5087</v>
      </c>
      <c r="C466" s="15" t="s">
        <v>5129</v>
      </c>
      <c r="D466" s="22" t="s">
        <v>5130</v>
      </c>
      <c r="E466" s="15" t="s">
        <v>5131</v>
      </c>
      <c r="F466" s="23" t="s">
        <v>5132</v>
      </c>
      <c r="G466" s="22" t="s">
        <v>5133</v>
      </c>
      <c r="H466" s="23" t="s">
        <v>5134</v>
      </c>
      <c r="I466" s="19">
        <v>43384</v>
      </c>
      <c r="J466" s="17">
        <v>43749</v>
      </c>
      <c r="K466" s="20">
        <v>385000</v>
      </c>
      <c r="L466" s="19">
        <v>44114</v>
      </c>
      <c r="M466" s="21">
        <v>770000</v>
      </c>
      <c r="N466" s="21">
        <v>69401.45</v>
      </c>
      <c r="O466" s="21">
        <v>21512.71</v>
      </c>
      <c r="P466" s="21">
        <v>484644.46</v>
      </c>
      <c r="Q466" s="87" t="s">
        <v>65</v>
      </c>
      <c r="R466" s="54" t="s">
        <v>7029</v>
      </c>
      <c r="S466" s="53" t="s">
        <v>7025</v>
      </c>
      <c r="T466" s="83">
        <v>0.37059161038961036</v>
      </c>
      <c r="U466" s="83">
        <v>2.7938584415584413E-2</v>
      </c>
      <c r="V466" s="48" t="s">
        <v>99</v>
      </c>
      <c r="W466" s="47"/>
      <c r="X466" s="134" t="s">
        <v>812</v>
      </c>
    </row>
    <row r="467" spans="1:24" s="12" customFormat="1" ht="48" x14ac:dyDescent="0.25">
      <c r="A467" s="119" t="s">
        <v>5619</v>
      </c>
      <c r="B467" s="122" t="s">
        <v>5623</v>
      </c>
      <c r="C467" s="123" t="s">
        <v>5637</v>
      </c>
      <c r="D467" s="124" t="s">
        <v>5638</v>
      </c>
      <c r="E467" s="126" t="s">
        <v>345</v>
      </c>
      <c r="F467" s="125" t="s">
        <v>5036</v>
      </c>
      <c r="G467" s="126" t="s">
        <v>5631</v>
      </c>
      <c r="H467" s="104" t="s">
        <v>5639</v>
      </c>
      <c r="I467" s="105">
        <v>41541</v>
      </c>
      <c r="J467" s="17">
        <v>41631</v>
      </c>
      <c r="K467" s="128">
        <v>681511.13</v>
      </c>
      <c r="L467" s="105">
        <v>41631</v>
      </c>
      <c r="M467" s="128">
        <v>741711.65</v>
      </c>
      <c r="N467" s="128">
        <v>188658.29</v>
      </c>
      <c r="O467" s="128"/>
      <c r="P467" s="128">
        <v>188658.29</v>
      </c>
      <c r="Q467" s="129" t="s">
        <v>6986</v>
      </c>
      <c r="R467" s="145" t="s">
        <v>6968</v>
      </c>
      <c r="S467" s="111" t="s">
        <v>7025</v>
      </c>
      <c r="T467" s="83"/>
      <c r="U467" s="83"/>
      <c r="V467" s="48"/>
      <c r="W467" s="48"/>
      <c r="X467" s="134" t="s">
        <v>812</v>
      </c>
    </row>
    <row r="468" spans="1:24" s="12" customFormat="1" ht="72" x14ac:dyDescent="0.25">
      <c r="A468" s="61" t="s">
        <v>3768</v>
      </c>
      <c r="B468" s="26" t="s">
        <v>5199</v>
      </c>
      <c r="C468" s="24" t="s">
        <v>5205</v>
      </c>
      <c r="D468" s="26" t="s">
        <v>5214</v>
      </c>
      <c r="E468" s="18"/>
      <c r="F468" s="18"/>
      <c r="G468" s="62" t="s">
        <v>5215</v>
      </c>
      <c r="H468" s="18" t="s">
        <v>5216</v>
      </c>
      <c r="I468" s="19">
        <v>44071</v>
      </c>
      <c r="J468" s="17">
        <v>44221</v>
      </c>
      <c r="K468" s="20">
        <v>565901.51</v>
      </c>
      <c r="L468" s="19">
        <v>44221</v>
      </c>
      <c r="M468" s="21">
        <v>642081.89</v>
      </c>
      <c r="N468" s="21">
        <v>533418.28</v>
      </c>
      <c r="O468" s="21"/>
      <c r="P468" s="21">
        <v>533418.28</v>
      </c>
      <c r="Q468" s="112" t="s">
        <v>491</v>
      </c>
      <c r="R468" s="54" t="s">
        <v>7029</v>
      </c>
      <c r="S468" s="53" t="s">
        <v>7025</v>
      </c>
      <c r="T468" s="83">
        <v>0.16923637263776428</v>
      </c>
      <c r="U468" s="83">
        <v>0</v>
      </c>
      <c r="V468" s="48" t="s">
        <v>82</v>
      </c>
      <c r="W468" s="47"/>
      <c r="X468" s="134" t="s">
        <v>812</v>
      </c>
    </row>
    <row r="469" spans="1:24" s="12" customFormat="1" ht="72" x14ac:dyDescent="0.25">
      <c r="A469" s="119" t="s">
        <v>5619</v>
      </c>
      <c r="B469" s="122" t="s">
        <v>5623</v>
      </c>
      <c r="C469" s="123" t="s">
        <v>5653</v>
      </c>
      <c r="D469" s="124" t="s">
        <v>5654</v>
      </c>
      <c r="E469" s="126" t="s">
        <v>345</v>
      </c>
      <c r="F469" s="125" t="s">
        <v>3503</v>
      </c>
      <c r="G469" s="126" t="s">
        <v>5655</v>
      </c>
      <c r="H469" s="104" t="s">
        <v>5656</v>
      </c>
      <c r="I469" s="105">
        <v>42515</v>
      </c>
      <c r="J469" s="17">
        <v>42725</v>
      </c>
      <c r="K469" s="128">
        <v>410999.99</v>
      </c>
      <c r="L469" s="105">
        <v>42725</v>
      </c>
      <c r="M469" s="128">
        <v>410999.99</v>
      </c>
      <c r="N469" s="128">
        <v>174381.97</v>
      </c>
      <c r="O469" s="128">
        <v>20499.05</v>
      </c>
      <c r="P469" s="128">
        <v>174381.97</v>
      </c>
      <c r="Q469" s="129" t="s">
        <v>6986</v>
      </c>
      <c r="R469" s="145" t="s">
        <v>6968</v>
      </c>
      <c r="S469" s="111" t="s">
        <v>5270</v>
      </c>
      <c r="T469" s="83"/>
      <c r="U469" s="83"/>
      <c r="V469" s="48"/>
      <c r="W469" s="48"/>
      <c r="X469" s="134" t="s">
        <v>812</v>
      </c>
    </row>
    <row r="470" spans="1:24" s="12" customFormat="1" ht="60" x14ac:dyDescent="0.25">
      <c r="A470" s="119" t="s">
        <v>5619</v>
      </c>
      <c r="B470" s="26" t="s">
        <v>7030</v>
      </c>
      <c r="C470" s="123" t="s">
        <v>5620</v>
      </c>
      <c r="D470" s="124" t="s">
        <v>5621</v>
      </c>
      <c r="E470" s="126"/>
      <c r="F470" s="125" t="s">
        <v>5010</v>
      </c>
      <c r="G470" s="126" t="s">
        <v>5622</v>
      </c>
      <c r="H470" s="104" t="s">
        <v>359</v>
      </c>
      <c r="I470" s="105">
        <v>42244</v>
      </c>
      <c r="J470" s="17">
        <v>42334</v>
      </c>
      <c r="K470" s="128">
        <v>356761.81</v>
      </c>
      <c r="L470" s="105">
        <v>42334</v>
      </c>
      <c r="M470" s="128">
        <v>356761.81</v>
      </c>
      <c r="N470" s="128">
        <v>191598.84</v>
      </c>
      <c r="O470" s="128">
        <v>0</v>
      </c>
      <c r="P470" s="128"/>
      <c r="Q470" s="129" t="s">
        <v>3752</v>
      </c>
      <c r="R470" s="145" t="s">
        <v>6968</v>
      </c>
      <c r="S470" s="111" t="s">
        <v>7025</v>
      </c>
      <c r="T470" s="83"/>
      <c r="U470" s="83"/>
      <c r="V470" s="48"/>
      <c r="W470" s="48"/>
      <c r="X470" s="134" t="s">
        <v>812</v>
      </c>
    </row>
    <row r="471" spans="1:24" s="12" customFormat="1" ht="36" x14ac:dyDescent="0.25">
      <c r="A471" s="61" t="s">
        <v>3768</v>
      </c>
      <c r="B471" s="26" t="s">
        <v>5199</v>
      </c>
      <c r="C471" s="24" t="s">
        <v>5211</v>
      </c>
      <c r="D471" s="26" t="s">
        <v>5220</v>
      </c>
      <c r="E471" s="18"/>
      <c r="F471" s="18"/>
      <c r="G471" s="62" t="s">
        <v>5201</v>
      </c>
      <c r="H471" s="18" t="s">
        <v>5221</v>
      </c>
      <c r="I471" s="19">
        <v>43822</v>
      </c>
      <c r="J471" s="17">
        <v>43942</v>
      </c>
      <c r="K471" s="20">
        <v>286108.24</v>
      </c>
      <c r="L471" s="19">
        <v>43942</v>
      </c>
      <c r="M471" s="21">
        <v>286108.24</v>
      </c>
      <c r="N471" s="21"/>
      <c r="O471" s="21"/>
      <c r="P471" s="21"/>
      <c r="Q471" s="112" t="s">
        <v>403</v>
      </c>
      <c r="R471" s="54" t="s">
        <v>7029</v>
      </c>
      <c r="S471" s="53" t="s">
        <v>7025</v>
      </c>
      <c r="T471" s="83">
        <v>1</v>
      </c>
      <c r="U471" s="83">
        <v>0</v>
      </c>
      <c r="V471" s="48" t="s">
        <v>82</v>
      </c>
      <c r="W471" s="47"/>
      <c r="X471" s="134" t="s">
        <v>812</v>
      </c>
    </row>
    <row r="472" spans="1:24" s="12" customFormat="1" ht="36" x14ac:dyDescent="0.25">
      <c r="A472" s="119" t="s">
        <v>5619</v>
      </c>
      <c r="B472" s="122" t="s">
        <v>5623</v>
      </c>
      <c r="C472" s="123" t="s">
        <v>5687</v>
      </c>
      <c r="D472" s="124" t="s">
        <v>5688</v>
      </c>
      <c r="E472" s="126"/>
      <c r="F472" s="125" t="s">
        <v>1333</v>
      </c>
      <c r="G472" s="126" t="s">
        <v>5043</v>
      </c>
      <c r="H472" s="104" t="s">
        <v>5689</v>
      </c>
      <c r="I472" s="105">
        <v>43068</v>
      </c>
      <c r="J472" s="17">
        <v>43098</v>
      </c>
      <c r="K472" s="128">
        <v>255823.13</v>
      </c>
      <c r="L472" s="105">
        <v>43098</v>
      </c>
      <c r="M472" s="128">
        <v>255823.13</v>
      </c>
      <c r="N472" s="128">
        <v>200570.1</v>
      </c>
      <c r="O472" s="128">
        <v>200570.1</v>
      </c>
      <c r="P472" s="128">
        <v>200570.1</v>
      </c>
      <c r="Q472" s="129" t="s">
        <v>5304</v>
      </c>
      <c r="R472" s="145" t="s">
        <v>6968</v>
      </c>
      <c r="S472" s="111" t="s">
        <v>5266</v>
      </c>
      <c r="T472" s="83"/>
      <c r="U472" s="83"/>
      <c r="V472" s="48"/>
      <c r="W472" s="48"/>
      <c r="X472" s="134" t="s">
        <v>812</v>
      </c>
    </row>
    <row r="473" spans="1:24" s="12" customFormat="1" ht="36" x14ac:dyDescent="0.25">
      <c r="A473" s="27" t="s">
        <v>3768</v>
      </c>
      <c r="B473" s="26" t="s">
        <v>3769</v>
      </c>
      <c r="C473" s="15"/>
      <c r="D473" s="22" t="s">
        <v>3804</v>
      </c>
      <c r="E473" s="15"/>
      <c r="F473" s="23" t="s">
        <v>3805</v>
      </c>
      <c r="G473" s="22" t="s">
        <v>3806</v>
      </c>
      <c r="H473" s="23" t="s">
        <v>1403</v>
      </c>
      <c r="I473" s="19">
        <v>44105</v>
      </c>
      <c r="J473" s="17">
        <v>44196</v>
      </c>
      <c r="K473" s="20">
        <v>219061.69</v>
      </c>
      <c r="L473" s="19">
        <v>44196</v>
      </c>
      <c r="M473" s="21">
        <v>219061.69</v>
      </c>
      <c r="N473" s="21">
        <v>193466.58</v>
      </c>
      <c r="O473" s="21"/>
      <c r="P473" s="21"/>
      <c r="Q473" s="87" t="s">
        <v>3807</v>
      </c>
      <c r="R473" s="54" t="s">
        <v>7029</v>
      </c>
      <c r="S473" s="53" t="s">
        <v>5267</v>
      </c>
      <c r="T473" s="83">
        <v>1</v>
      </c>
      <c r="U473" s="83">
        <v>0</v>
      </c>
      <c r="V473" s="48" t="s">
        <v>839</v>
      </c>
      <c r="W473" s="48" t="s">
        <v>812</v>
      </c>
      <c r="X473" s="134" t="s">
        <v>6978</v>
      </c>
    </row>
    <row r="474" spans="1:24" s="12" customFormat="1" ht="72" x14ac:dyDescent="0.25">
      <c r="A474" s="27" t="s">
        <v>3768</v>
      </c>
      <c r="B474" s="26" t="s">
        <v>3769</v>
      </c>
      <c r="C474" s="15" t="s">
        <v>3796</v>
      </c>
      <c r="D474" s="22" t="s">
        <v>3797</v>
      </c>
      <c r="E474" s="15"/>
      <c r="F474" s="23" t="s">
        <v>3776</v>
      </c>
      <c r="G474" s="22" t="s">
        <v>3777</v>
      </c>
      <c r="H474" s="23" t="s">
        <v>2143</v>
      </c>
      <c r="I474" s="19">
        <v>43710</v>
      </c>
      <c r="J474" s="17">
        <v>44012</v>
      </c>
      <c r="K474" s="20">
        <v>165694.98000000001</v>
      </c>
      <c r="L474" s="19">
        <v>44012</v>
      </c>
      <c r="M474" s="21">
        <v>206916.09000000003</v>
      </c>
      <c r="N474" s="21">
        <v>56687.87</v>
      </c>
      <c r="O474" s="21">
        <v>56687.87</v>
      </c>
      <c r="P474" s="21">
        <v>192090.05</v>
      </c>
      <c r="Q474" s="87" t="s">
        <v>3789</v>
      </c>
      <c r="R474" s="54" t="s">
        <v>7029</v>
      </c>
      <c r="S474" s="53" t="s">
        <v>5267</v>
      </c>
      <c r="T474" s="83">
        <v>7.1652426836405214E-2</v>
      </c>
      <c r="U474" s="83">
        <v>0.27396549973469919</v>
      </c>
      <c r="V474" s="48" t="s">
        <v>839</v>
      </c>
      <c r="W474" s="48" t="s">
        <v>812</v>
      </c>
      <c r="X474" s="134" t="s">
        <v>6978</v>
      </c>
    </row>
    <row r="475" spans="1:24" s="12" customFormat="1" ht="36" x14ac:dyDescent="0.25">
      <c r="A475" s="27" t="s">
        <v>3768</v>
      </c>
      <c r="B475" s="26" t="s">
        <v>7030</v>
      </c>
      <c r="C475" s="15" t="s">
        <v>5077</v>
      </c>
      <c r="D475" s="22" t="s">
        <v>5078</v>
      </c>
      <c r="E475" s="15"/>
      <c r="F475" s="23" t="s">
        <v>5079</v>
      </c>
      <c r="G475" s="22" t="s">
        <v>1244</v>
      </c>
      <c r="H475" s="23" t="s">
        <v>116</v>
      </c>
      <c r="I475" s="19">
        <v>43584</v>
      </c>
      <c r="J475" s="17">
        <v>43764</v>
      </c>
      <c r="K475" s="20">
        <v>198649.21</v>
      </c>
      <c r="L475" s="19">
        <v>44304</v>
      </c>
      <c r="M475" s="21">
        <v>198649.21</v>
      </c>
      <c r="N475" s="21">
        <v>80705.05</v>
      </c>
      <c r="O475" s="21">
        <v>0</v>
      </c>
      <c r="P475" s="21">
        <v>80705.05</v>
      </c>
      <c r="Q475" s="87" t="s">
        <v>373</v>
      </c>
      <c r="R475" s="54" t="s">
        <v>7029</v>
      </c>
      <c r="S475" s="53" t="s">
        <v>7025</v>
      </c>
      <c r="T475" s="83">
        <v>0.59373082832798574</v>
      </c>
      <c r="U475" s="83">
        <v>0</v>
      </c>
      <c r="V475" s="48" t="s">
        <v>99</v>
      </c>
      <c r="W475" s="47"/>
      <c r="X475" s="134" t="s">
        <v>812</v>
      </c>
    </row>
    <row r="476" spans="1:24" s="12" customFormat="1" ht="48" x14ac:dyDescent="0.25">
      <c r="A476" s="27" t="s">
        <v>3768</v>
      </c>
      <c r="B476" s="26" t="s">
        <v>7030</v>
      </c>
      <c r="C476" s="15" t="s">
        <v>5085</v>
      </c>
      <c r="D476" s="22" t="s">
        <v>5086</v>
      </c>
      <c r="E476" s="15"/>
      <c r="F476" s="23" t="s">
        <v>5083</v>
      </c>
      <c r="G476" s="22" t="s">
        <v>5084</v>
      </c>
      <c r="H476" s="23" t="s">
        <v>714</v>
      </c>
      <c r="I476" s="19">
        <v>43787</v>
      </c>
      <c r="J476" s="17">
        <v>44027</v>
      </c>
      <c r="K476" s="20">
        <v>188481.06</v>
      </c>
      <c r="L476" s="19">
        <v>44267</v>
      </c>
      <c r="M476" s="21">
        <v>188481.06</v>
      </c>
      <c r="N476" s="21">
        <v>20338.34</v>
      </c>
      <c r="O476" s="21">
        <v>20338.34</v>
      </c>
      <c r="P476" s="21">
        <v>20338.34</v>
      </c>
      <c r="Q476" s="87" t="s">
        <v>373</v>
      </c>
      <c r="R476" s="54" t="s">
        <v>7029</v>
      </c>
      <c r="S476" s="53" t="s">
        <v>7025</v>
      </c>
      <c r="T476" s="83">
        <v>0.89209345490735248</v>
      </c>
      <c r="U476" s="83">
        <v>0.10790654509264751</v>
      </c>
      <c r="V476" s="48" t="s">
        <v>99</v>
      </c>
      <c r="W476" s="47"/>
      <c r="X476" s="134" t="s">
        <v>812</v>
      </c>
    </row>
    <row r="477" spans="1:24" s="12" customFormat="1" ht="48" x14ac:dyDescent="0.25">
      <c r="A477" s="61" t="s">
        <v>3768</v>
      </c>
      <c r="B477" s="26" t="s">
        <v>5199</v>
      </c>
      <c r="C477" s="24" t="s">
        <v>5211</v>
      </c>
      <c r="D477" s="26" t="s">
        <v>5217</v>
      </c>
      <c r="E477" s="18"/>
      <c r="F477" s="18"/>
      <c r="G477" s="62" t="s">
        <v>5218</v>
      </c>
      <c r="H477" s="18" t="s">
        <v>5219</v>
      </c>
      <c r="I477" s="19">
        <v>44111</v>
      </c>
      <c r="J477" s="17">
        <v>44201</v>
      </c>
      <c r="K477" s="20">
        <v>148290.16</v>
      </c>
      <c r="L477" s="19">
        <v>44201</v>
      </c>
      <c r="M477" s="21">
        <v>179423.23</v>
      </c>
      <c r="N477" s="21">
        <v>143543.17000000001</v>
      </c>
      <c r="O477" s="21"/>
      <c r="P477" s="21">
        <v>143543.17000000001</v>
      </c>
      <c r="Q477" s="112" t="s">
        <v>491</v>
      </c>
      <c r="R477" s="54" t="s">
        <v>7029</v>
      </c>
      <c r="S477" s="53" t="s">
        <v>5267</v>
      </c>
      <c r="T477" s="83">
        <v>0.19997444032191369</v>
      </c>
      <c r="U477" s="83">
        <v>0</v>
      </c>
      <c r="V477" s="48" t="s">
        <v>82</v>
      </c>
      <c r="W477" s="47"/>
      <c r="X477" s="134" t="s">
        <v>812</v>
      </c>
    </row>
    <row r="478" spans="1:24" s="12" customFormat="1" ht="48" x14ac:dyDescent="0.25">
      <c r="A478" s="119" t="s">
        <v>5619</v>
      </c>
      <c r="B478" s="122" t="s">
        <v>5623</v>
      </c>
      <c r="C478" s="123" t="s">
        <v>5684</v>
      </c>
      <c r="D478" s="124" t="s">
        <v>5685</v>
      </c>
      <c r="E478" s="126" t="s">
        <v>345</v>
      </c>
      <c r="F478" s="125" t="s">
        <v>4104</v>
      </c>
      <c r="G478" s="126" t="s">
        <v>5052</v>
      </c>
      <c r="H478" s="104" t="s">
        <v>5686</v>
      </c>
      <c r="I478" s="105">
        <v>42993</v>
      </c>
      <c r="J478" s="17">
        <v>43053</v>
      </c>
      <c r="K478" s="128">
        <v>168620.53</v>
      </c>
      <c r="L478" s="105">
        <v>43053</v>
      </c>
      <c r="M478" s="128">
        <v>168620.53</v>
      </c>
      <c r="N478" s="128">
        <v>168620.53</v>
      </c>
      <c r="O478" s="128">
        <v>168620.53</v>
      </c>
      <c r="P478" s="128">
        <v>168620.53</v>
      </c>
      <c r="Q478" s="129" t="s">
        <v>5304</v>
      </c>
      <c r="R478" s="145" t="s">
        <v>6968</v>
      </c>
      <c r="S478" s="111" t="s">
        <v>7025</v>
      </c>
      <c r="T478" s="83"/>
      <c r="U478" s="83"/>
      <c r="V478" s="48"/>
      <c r="W478" s="48"/>
      <c r="X478" s="134" t="s">
        <v>812</v>
      </c>
    </row>
    <row r="479" spans="1:24" s="12" customFormat="1" ht="72" x14ac:dyDescent="0.25">
      <c r="A479" s="119" t="s">
        <v>5619</v>
      </c>
      <c r="B479" s="122" t="s">
        <v>5623</v>
      </c>
      <c r="C479" s="123" t="s">
        <v>5665</v>
      </c>
      <c r="D479" s="124" t="s">
        <v>5666</v>
      </c>
      <c r="E479" s="126" t="s">
        <v>345</v>
      </c>
      <c r="F479" s="125" t="s">
        <v>2006</v>
      </c>
      <c r="G479" s="126" t="s">
        <v>5667</v>
      </c>
      <c r="H479" s="104" t="s">
        <v>5668</v>
      </c>
      <c r="I479" s="105">
        <v>42639</v>
      </c>
      <c r="J479" s="17">
        <v>42699</v>
      </c>
      <c r="K479" s="128">
        <v>147406.67000000001</v>
      </c>
      <c r="L479" s="105">
        <v>42699</v>
      </c>
      <c r="M479" s="128">
        <v>164199.1</v>
      </c>
      <c r="N479" s="128">
        <v>114109.73</v>
      </c>
      <c r="O479" s="128"/>
      <c r="P479" s="128">
        <v>69326.45</v>
      </c>
      <c r="Q479" s="129" t="s">
        <v>6987</v>
      </c>
      <c r="R479" s="145" t="s">
        <v>6968</v>
      </c>
      <c r="S479" s="111" t="s">
        <v>5276</v>
      </c>
      <c r="T479" s="83"/>
      <c r="U479" s="83"/>
      <c r="V479" s="48"/>
      <c r="W479" s="48"/>
      <c r="X479" s="134" t="s">
        <v>812</v>
      </c>
    </row>
    <row r="480" spans="1:24" s="12" customFormat="1" ht="36" x14ac:dyDescent="0.25">
      <c r="A480" s="119" t="s">
        <v>5619</v>
      </c>
      <c r="B480" s="122" t="s">
        <v>5623</v>
      </c>
      <c r="C480" s="123" t="s">
        <v>5657</v>
      </c>
      <c r="D480" s="124" t="s">
        <v>5658</v>
      </c>
      <c r="E480" s="126" t="s">
        <v>345</v>
      </c>
      <c r="F480" s="125" t="s">
        <v>5036</v>
      </c>
      <c r="G480" s="126" t="s">
        <v>5659</v>
      </c>
      <c r="H480" s="104" t="s">
        <v>5660</v>
      </c>
      <c r="I480" s="105">
        <v>42585</v>
      </c>
      <c r="J480" s="17">
        <v>42645</v>
      </c>
      <c r="K480" s="128">
        <v>147995.4</v>
      </c>
      <c r="L480" s="105">
        <v>42645</v>
      </c>
      <c r="M480" s="128">
        <v>147995.4</v>
      </c>
      <c r="N480" s="128">
        <v>142434.9</v>
      </c>
      <c r="O480" s="128">
        <v>31380</v>
      </c>
      <c r="P480" s="128">
        <v>142434.9</v>
      </c>
      <c r="Q480" s="129" t="s">
        <v>6986</v>
      </c>
      <c r="R480" s="145" t="s">
        <v>6968</v>
      </c>
      <c r="S480" s="111" t="s">
        <v>5270</v>
      </c>
      <c r="T480" s="83"/>
      <c r="U480" s="83"/>
      <c r="V480" s="48"/>
      <c r="W480" s="48"/>
      <c r="X480" s="134" t="s">
        <v>812</v>
      </c>
    </row>
    <row r="481" spans="1:24" s="12" customFormat="1" ht="60" x14ac:dyDescent="0.25">
      <c r="A481" s="121" t="s">
        <v>5619</v>
      </c>
      <c r="B481" s="122" t="s">
        <v>5623</v>
      </c>
      <c r="C481" s="123" t="s">
        <v>5672</v>
      </c>
      <c r="D481" s="106" t="s">
        <v>5673</v>
      </c>
      <c r="E481" s="127" t="s">
        <v>345</v>
      </c>
      <c r="F481" s="127" t="s">
        <v>4566</v>
      </c>
      <c r="G481" s="106" t="s">
        <v>5674</v>
      </c>
      <c r="H481" s="102" t="s">
        <v>5675</v>
      </c>
      <c r="I481" s="103">
        <v>42787</v>
      </c>
      <c r="J481" s="17">
        <v>42907</v>
      </c>
      <c r="K481" s="109">
        <v>143355.76</v>
      </c>
      <c r="L481" s="105">
        <v>42907</v>
      </c>
      <c r="M481" s="128">
        <v>143355.76</v>
      </c>
      <c r="N481" s="128">
        <v>143355.76</v>
      </c>
      <c r="O481" s="109">
        <v>143355.76</v>
      </c>
      <c r="P481" s="109">
        <v>143355.76</v>
      </c>
      <c r="Q481" s="130" t="s">
        <v>6986</v>
      </c>
      <c r="R481" s="145" t="s">
        <v>6968</v>
      </c>
      <c r="S481" s="111" t="s">
        <v>5270</v>
      </c>
      <c r="T481" s="83"/>
      <c r="U481" s="83"/>
      <c r="V481" s="48"/>
      <c r="W481" s="48"/>
      <c r="X481" s="134" t="s">
        <v>812</v>
      </c>
    </row>
    <row r="482" spans="1:24" s="12" customFormat="1" ht="60" x14ac:dyDescent="0.25">
      <c r="A482" s="119" t="s">
        <v>5619</v>
      </c>
      <c r="B482" s="122" t="s">
        <v>5623</v>
      </c>
      <c r="C482" s="123" t="s">
        <v>5680</v>
      </c>
      <c r="D482" s="124" t="s">
        <v>5681</v>
      </c>
      <c r="E482" s="126">
        <v>0</v>
      </c>
      <c r="F482" s="125" t="s">
        <v>5034</v>
      </c>
      <c r="G482" s="126" t="s">
        <v>5682</v>
      </c>
      <c r="H482" s="104" t="s">
        <v>5683</v>
      </c>
      <c r="I482" s="105">
        <v>42887</v>
      </c>
      <c r="J482" s="17">
        <v>42917</v>
      </c>
      <c r="K482" s="128">
        <v>130376.14</v>
      </c>
      <c r="L482" s="105">
        <v>42917</v>
      </c>
      <c r="M482" s="128">
        <v>130376.17</v>
      </c>
      <c r="N482" s="128">
        <v>130375.34</v>
      </c>
      <c r="O482" s="128">
        <v>130375.34</v>
      </c>
      <c r="P482" s="128">
        <v>130375.34</v>
      </c>
      <c r="Q482" s="129" t="s">
        <v>5304</v>
      </c>
      <c r="R482" s="145" t="s">
        <v>6968</v>
      </c>
      <c r="S482" s="111" t="s">
        <v>5270</v>
      </c>
      <c r="T482" s="83"/>
      <c r="U482" s="83"/>
      <c r="V482" s="48"/>
      <c r="W482" s="48"/>
      <c r="X482" s="134" t="s">
        <v>812</v>
      </c>
    </row>
    <row r="483" spans="1:24" s="12" customFormat="1" ht="72" x14ac:dyDescent="0.25">
      <c r="A483" s="61" t="s">
        <v>3768</v>
      </c>
      <c r="B483" s="26" t="s">
        <v>5188</v>
      </c>
      <c r="C483" s="24" t="s">
        <v>1012</v>
      </c>
      <c r="D483" s="26" t="s">
        <v>5192</v>
      </c>
      <c r="E483" s="18"/>
      <c r="F483" s="18" t="s">
        <v>5190</v>
      </c>
      <c r="G483" s="62" t="s">
        <v>5193</v>
      </c>
      <c r="H483" s="18" t="s">
        <v>140</v>
      </c>
      <c r="I483" s="19">
        <v>44175</v>
      </c>
      <c r="J483" s="17">
        <v>44175</v>
      </c>
      <c r="K483" s="20">
        <v>116999.9</v>
      </c>
      <c r="L483" s="19">
        <v>44175</v>
      </c>
      <c r="M483" s="21">
        <v>116999.9</v>
      </c>
      <c r="N483" s="21">
        <v>116999.9</v>
      </c>
      <c r="O483" s="21">
        <v>0</v>
      </c>
      <c r="P483" s="21">
        <v>0</v>
      </c>
      <c r="Q483" s="112" t="s">
        <v>834</v>
      </c>
      <c r="R483" s="54" t="s">
        <v>7029</v>
      </c>
      <c r="S483" s="53" t="s">
        <v>5266</v>
      </c>
      <c r="T483" s="83">
        <v>1</v>
      </c>
      <c r="U483" s="83">
        <v>0</v>
      </c>
      <c r="V483" s="48" t="s">
        <v>82</v>
      </c>
      <c r="W483" s="47"/>
      <c r="X483" s="134" t="s">
        <v>812</v>
      </c>
    </row>
    <row r="484" spans="1:24" s="12" customFormat="1" ht="36" x14ac:dyDescent="0.25">
      <c r="A484" s="119" t="s">
        <v>5619</v>
      </c>
      <c r="B484" s="122" t="s">
        <v>5623</v>
      </c>
      <c r="C484" s="123" t="s">
        <v>5676</v>
      </c>
      <c r="D484" s="124" t="s">
        <v>5677</v>
      </c>
      <c r="E484" s="126">
        <v>0</v>
      </c>
      <c r="F484" s="125" t="s">
        <v>5034</v>
      </c>
      <c r="G484" s="126" t="s">
        <v>5678</v>
      </c>
      <c r="H484" s="104" t="s">
        <v>5679</v>
      </c>
      <c r="I484" s="105">
        <v>42884</v>
      </c>
      <c r="J484" s="17">
        <v>42944</v>
      </c>
      <c r="K484" s="128">
        <v>99425.79</v>
      </c>
      <c r="L484" s="105">
        <v>42944</v>
      </c>
      <c r="M484" s="128">
        <v>115461.5</v>
      </c>
      <c r="N484" s="128">
        <v>115461.43</v>
      </c>
      <c r="O484" s="128">
        <v>115461.43</v>
      </c>
      <c r="P484" s="128">
        <v>115461.43</v>
      </c>
      <c r="Q484" s="129" t="s">
        <v>5304</v>
      </c>
      <c r="R484" s="145" t="s">
        <v>6968</v>
      </c>
      <c r="S484" s="111" t="s">
        <v>7025</v>
      </c>
      <c r="T484" s="83"/>
      <c r="U484" s="83"/>
      <c r="V484" s="48"/>
      <c r="W484" s="48"/>
      <c r="X484" s="134" t="s">
        <v>812</v>
      </c>
    </row>
    <row r="485" spans="1:24" s="12" customFormat="1" ht="72" x14ac:dyDescent="0.25">
      <c r="A485" s="27" t="s">
        <v>3768</v>
      </c>
      <c r="B485" s="26" t="s">
        <v>7030</v>
      </c>
      <c r="C485" s="15" t="s">
        <v>5080</v>
      </c>
      <c r="D485" s="26" t="s">
        <v>5081</v>
      </c>
      <c r="E485" s="25"/>
      <c r="F485" s="25" t="s">
        <v>4379</v>
      </c>
      <c r="G485" s="38" t="s">
        <v>5082</v>
      </c>
      <c r="H485" s="15" t="s">
        <v>2402</v>
      </c>
      <c r="I485" s="19">
        <v>43745</v>
      </c>
      <c r="J485" s="17">
        <v>43925</v>
      </c>
      <c r="K485" s="20">
        <v>82142.11</v>
      </c>
      <c r="L485" s="19">
        <v>44285</v>
      </c>
      <c r="M485" s="21">
        <v>102266.9</v>
      </c>
      <c r="N485" s="21">
        <v>102266.9</v>
      </c>
      <c r="O485" s="21">
        <v>0</v>
      </c>
      <c r="P485" s="21">
        <v>57353.8</v>
      </c>
      <c r="Q485" s="112" t="s">
        <v>1026</v>
      </c>
      <c r="R485" s="54" t="s">
        <v>7029</v>
      </c>
      <c r="S485" s="53" t="s">
        <v>7025</v>
      </c>
      <c r="T485" s="83">
        <v>0.43917533434571687</v>
      </c>
      <c r="U485" s="83">
        <v>0</v>
      </c>
      <c r="V485" s="48" t="s">
        <v>82</v>
      </c>
      <c r="W485" s="47"/>
      <c r="X485" s="134" t="s">
        <v>812</v>
      </c>
    </row>
    <row r="486" spans="1:24" s="12" customFormat="1" ht="72" x14ac:dyDescent="0.25">
      <c r="A486" s="119" t="s">
        <v>5619</v>
      </c>
      <c r="B486" s="122" t="s">
        <v>5623</v>
      </c>
      <c r="C486" s="123" t="s">
        <v>5661</v>
      </c>
      <c r="D486" s="124" t="s">
        <v>5662</v>
      </c>
      <c r="E486" s="126" t="s">
        <v>345</v>
      </c>
      <c r="F486" s="125" t="s">
        <v>3809</v>
      </c>
      <c r="G486" s="126" t="s">
        <v>5663</v>
      </c>
      <c r="H486" s="104" t="s">
        <v>5664</v>
      </c>
      <c r="I486" s="105">
        <v>42613</v>
      </c>
      <c r="J486" s="17">
        <v>42673</v>
      </c>
      <c r="K486" s="128">
        <v>64442.52</v>
      </c>
      <c r="L486" s="105">
        <v>42673</v>
      </c>
      <c r="M486" s="128">
        <v>67539.679999999993</v>
      </c>
      <c r="N486" s="128">
        <v>67539.679999999993</v>
      </c>
      <c r="O486" s="128">
        <v>3097.16</v>
      </c>
      <c r="P486" s="128">
        <v>67539.679999999993</v>
      </c>
      <c r="Q486" s="129" t="s">
        <v>6986</v>
      </c>
      <c r="R486" s="145" t="s">
        <v>6968</v>
      </c>
      <c r="S486" s="111" t="s">
        <v>7025</v>
      </c>
      <c r="T486" s="83"/>
      <c r="U486" s="83"/>
      <c r="V486" s="48"/>
      <c r="W486" s="48"/>
      <c r="X486" s="134" t="s">
        <v>812</v>
      </c>
    </row>
    <row r="487" spans="1:24" s="12" customFormat="1" ht="60" x14ac:dyDescent="0.25">
      <c r="A487" s="121" t="s">
        <v>3768</v>
      </c>
      <c r="B487" s="122" t="s">
        <v>5614</v>
      </c>
      <c r="C487" s="123"/>
      <c r="D487" s="106" t="s">
        <v>5615</v>
      </c>
      <c r="E487" s="127" t="s">
        <v>5616</v>
      </c>
      <c r="F487" s="127" t="s">
        <v>815</v>
      </c>
      <c r="G487" s="106" t="s">
        <v>5617</v>
      </c>
      <c r="H487" s="102" t="s">
        <v>5618</v>
      </c>
      <c r="I487" s="103">
        <v>42135</v>
      </c>
      <c r="J487" s="17">
        <v>42348</v>
      </c>
      <c r="K487" s="109">
        <v>50728.37</v>
      </c>
      <c r="L487" s="105">
        <v>42348</v>
      </c>
      <c r="M487" s="128">
        <v>50728.37</v>
      </c>
      <c r="N487" s="110">
        <v>50728.37</v>
      </c>
      <c r="O487" s="109"/>
      <c r="P487" s="109"/>
      <c r="Q487" s="130" t="s">
        <v>6969</v>
      </c>
      <c r="R487" s="145" t="s">
        <v>6968</v>
      </c>
      <c r="S487" s="111" t="s">
        <v>5272</v>
      </c>
      <c r="T487" s="83"/>
      <c r="U487" s="83"/>
      <c r="V487" s="48"/>
      <c r="W487" s="48"/>
      <c r="X487" s="134" t="s">
        <v>812</v>
      </c>
    </row>
    <row r="488" spans="1:24" s="12" customFormat="1" ht="34.200000000000003" x14ac:dyDescent="0.25">
      <c r="A488" s="61" t="s">
        <v>3768</v>
      </c>
      <c r="B488" s="26" t="s">
        <v>5183</v>
      </c>
      <c r="C488" s="24" t="s">
        <v>5184</v>
      </c>
      <c r="D488" s="26" t="s">
        <v>5185</v>
      </c>
      <c r="E488" s="18" t="s">
        <v>56</v>
      </c>
      <c r="F488" s="18" t="s">
        <v>3669</v>
      </c>
      <c r="G488" s="62" t="s">
        <v>5186</v>
      </c>
      <c r="H488" s="18"/>
      <c r="I488" s="19">
        <v>43971</v>
      </c>
      <c r="J488" s="17">
        <v>43971</v>
      </c>
      <c r="K488" s="20">
        <v>24496.19</v>
      </c>
      <c r="L488" s="19">
        <v>43971</v>
      </c>
      <c r="M488" s="21">
        <v>24496.19</v>
      </c>
      <c r="N488" s="21"/>
      <c r="O488" s="21"/>
      <c r="P488" s="21"/>
      <c r="Q488" s="112" t="s">
        <v>56</v>
      </c>
      <c r="R488" s="54" t="s">
        <v>7029</v>
      </c>
      <c r="S488" s="53" t="s">
        <v>7025</v>
      </c>
      <c r="T488" s="83">
        <v>1</v>
      </c>
      <c r="U488" s="83">
        <v>0</v>
      </c>
      <c r="V488" s="48" t="s">
        <v>5326</v>
      </c>
      <c r="W488" s="47"/>
      <c r="X488" s="134" t="s">
        <v>812</v>
      </c>
    </row>
    <row r="489" spans="1:24" s="12" customFormat="1" ht="34.200000000000003" x14ac:dyDescent="0.25">
      <c r="A489" s="61" t="s">
        <v>3768</v>
      </c>
      <c r="B489" s="26" t="s">
        <v>5183</v>
      </c>
      <c r="C489" s="24" t="s">
        <v>5184</v>
      </c>
      <c r="D489" s="26" t="s">
        <v>5187</v>
      </c>
      <c r="E489" s="18" t="s">
        <v>56</v>
      </c>
      <c r="F489" s="18" t="s">
        <v>3669</v>
      </c>
      <c r="G489" s="62" t="s">
        <v>5186</v>
      </c>
      <c r="H489" s="18"/>
      <c r="I489" s="19">
        <v>43973</v>
      </c>
      <c r="J489" s="17">
        <v>43973</v>
      </c>
      <c r="K489" s="20">
        <v>13500</v>
      </c>
      <c r="L489" s="19">
        <v>43973</v>
      </c>
      <c r="M489" s="21">
        <v>13500</v>
      </c>
      <c r="N489" s="21"/>
      <c r="O489" s="21"/>
      <c r="P489" s="21"/>
      <c r="Q489" s="112" t="s">
        <v>56</v>
      </c>
      <c r="R489" s="54" t="s">
        <v>7029</v>
      </c>
      <c r="S489" s="53" t="s">
        <v>7025</v>
      </c>
      <c r="T489" s="83">
        <v>1</v>
      </c>
      <c r="U489" s="83">
        <v>0</v>
      </c>
      <c r="V489" s="48" t="s">
        <v>5326</v>
      </c>
      <c r="W489" s="47"/>
      <c r="X489" s="134" t="s">
        <v>812</v>
      </c>
    </row>
    <row r="490" spans="1:24" s="12" customFormat="1" ht="34.200000000000003" x14ac:dyDescent="0.25">
      <c r="A490" s="119" t="s">
        <v>5619</v>
      </c>
      <c r="B490" s="122" t="s">
        <v>5623</v>
      </c>
      <c r="C490" s="123" t="s">
        <v>5669</v>
      </c>
      <c r="D490" s="124" t="s">
        <v>5670</v>
      </c>
      <c r="E490" s="126" t="s">
        <v>345</v>
      </c>
      <c r="F490" s="125" t="s">
        <v>3809</v>
      </c>
      <c r="G490" s="126" t="s">
        <v>5663</v>
      </c>
      <c r="H490" s="104" t="s">
        <v>5671</v>
      </c>
      <c r="I490" s="105">
        <v>42709</v>
      </c>
      <c r="J490" s="17">
        <v>42739</v>
      </c>
      <c r="K490" s="128">
        <v>12764.89</v>
      </c>
      <c r="L490" s="105">
        <v>42739</v>
      </c>
      <c r="M490" s="128">
        <v>12764.89</v>
      </c>
      <c r="N490" s="128">
        <v>12764.88</v>
      </c>
      <c r="O490" s="128">
        <v>12764.88</v>
      </c>
      <c r="P490" s="128">
        <v>12764.88</v>
      </c>
      <c r="Q490" s="129" t="s">
        <v>6986</v>
      </c>
      <c r="R490" s="145" t="s">
        <v>6968</v>
      </c>
      <c r="S490" s="111" t="s">
        <v>7025</v>
      </c>
      <c r="T490" s="83"/>
      <c r="U490" s="83"/>
      <c r="V490" s="48"/>
      <c r="W490" s="48"/>
      <c r="X490" s="134" t="s">
        <v>812</v>
      </c>
    </row>
    <row r="491" spans="1:24" s="12" customFormat="1" ht="36" x14ac:dyDescent="0.25">
      <c r="A491" s="61" t="s">
        <v>3768</v>
      </c>
      <c r="B491" s="26" t="s">
        <v>5188</v>
      </c>
      <c r="C491" s="24" t="s">
        <v>5191</v>
      </c>
      <c r="D491" s="26" t="s">
        <v>5195</v>
      </c>
      <c r="E491" s="18"/>
      <c r="F491" s="18" t="s">
        <v>5189</v>
      </c>
      <c r="G491" s="62" t="s">
        <v>5194</v>
      </c>
      <c r="H491" s="18" t="s">
        <v>117</v>
      </c>
      <c r="I491" s="19">
        <v>43869</v>
      </c>
      <c r="J491" s="17">
        <v>43874</v>
      </c>
      <c r="K491" s="20"/>
      <c r="L491" s="19">
        <v>43879</v>
      </c>
      <c r="M491" s="21">
        <v>8588.84</v>
      </c>
      <c r="N491" s="21">
        <v>8588.84</v>
      </c>
      <c r="O491" s="21">
        <v>0</v>
      </c>
      <c r="P491" s="21">
        <v>0</v>
      </c>
      <c r="Q491" s="112" t="s">
        <v>816</v>
      </c>
      <c r="R491" s="54" t="s">
        <v>7029</v>
      </c>
      <c r="S491" s="53" t="s">
        <v>5275</v>
      </c>
      <c r="T491" s="83">
        <v>1</v>
      </c>
      <c r="U491" s="83">
        <v>0</v>
      </c>
      <c r="V491" s="48" t="s">
        <v>82</v>
      </c>
      <c r="W491" s="47"/>
      <c r="X491" s="134" t="s">
        <v>812</v>
      </c>
    </row>
    <row r="492" spans="1:24" s="12" customFormat="1" ht="24" x14ac:dyDescent="0.25">
      <c r="A492" s="27" t="s">
        <v>1949</v>
      </c>
      <c r="B492" s="26" t="s">
        <v>26</v>
      </c>
      <c r="C492" s="15" t="s">
        <v>1950</v>
      </c>
      <c r="D492" s="22" t="s">
        <v>1951</v>
      </c>
      <c r="E492" s="15"/>
      <c r="F492" s="23" t="s">
        <v>983</v>
      </c>
      <c r="G492" s="22" t="s">
        <v>1952</v>
      </c>
      <c r="H492" s="23" t="s">
        <v>1953</v>
      </c>
      <c r="I492" s="19">
        <v>41659</v>
      </c>
      <c r="J492" s="17">
        <v>43665</v>
      </c>
      <c r="K492" s="20">
        <v>30366607.940000001</v>
      </c>
      <c r="L492" s="19">
        <v>43665</v>
      </c>
      <c r="M492" s="21">
        <v>53949566.920000002</v>
      </c>
      <c r="N492" s="21">
        <v>1711910.73</v>
      </c>
      <c r="O492" s="21">
        <v>3223726.04</v>
      </c>
      <c r="P492" s="21" t="s">
        <v>5297</v>
      </c>
      <c r="Q492" s="87" t="s">
        <v>1954</v>
      </c>
      <c r="R492" s="54" t="s">
        <v>7029</v>
      </c>
      <c r="S492" s="53" t="s">
        <v>7025</v>
      </c>
      <c r="T492" s="83">
        <v>0.16579122503917959</v>
      </c>
      <c r="U492" s="83">
        <v>5.9754437784094817E-2</v>
      </c>
      <c r="V492" s="48" t="s">
        <v>82</v>
      </c>
      <c r="W492" s="47"/>
      <c r="X492" s="134" t="s">
        <v>812</v>
      </c>
    </row>
    <row r="493" spans="1:24" s="12" customFormat="1" ht="36" x14ac:dyDescent="0.25">
      <c r="A493" s="27" t="s">
        <v>1949</v>
      </c>
      <c r="B493" s="26" t="s">
        <v>26</v>
      </c>
      <c r="C493" s="15" t="s">
        <v>1960</v>
      </c>
      <c r="D493" s="22" t="s">
        <v>1961</v>
      </c>
      <c r="E493" s="15"/>
      <c r="F493" s="23" t="s">
        <v>983</v>
      </c>
      <c r="G493" s="22" t="s">
        <v>1962</v>
      </c>
      <c r="H493" s="23" t="s">
        <v>1963</v>
      </c>
      <c r="I493" s="19">
        <v>42643</v>
      </c>
      <c r="J493" s="17">
        <v>43008</v>
      </c>
      <c r="K493" s="20">
        <v>20935286.120000001</v>
      </c>
      <c r="L493" s="19">
        <v>44833</v>
      </c>
      <c r="M493" s="21">
        <v>47575330.549999997</v>
      </c>
      <c r="N493" s="21">
        <v>2937136.21</v>
      </c>
      <c r="O493" s="21">
        <v>3388817.67</v>
      </c>
      <c r="P493" s="21" t="s">
        <v>5299</v>
      </c>
      <c r="Q493" s="87" t="s">
        <v>53</v>
      </c>
      <c r="R493" s="54" t="s">
        <v>7029</v>
      </c>
      <c r="S493" s="53" t="s">
        <v>5277</v>
      </c>
      <c r="T493" s="83">
        <v>0.61719668135863315</v>
      </c>
      <c r="U493" s="83">
        <v>7.1230564891997375E-2</v>
      </c>
      <c r="V493" s="48" t="s">
        <v>99</v>
      </c>
      <c r="W493" s="47"/>
      <c r="X493" s="134" t="s">
        <v>812</v>
      </c>
    </row>
    <row r="494" spans="1:24" s="12" customFormat="1" ht="36" x14ac:dyDescent="0.25">
      <c r="A494" s="27" t="s">
        <v>1033</v>
      </c>
      <c r="B494" s="26" t="s">
        <v>26</v>
      </c>
      <c r="C494" s="15" t="s">
        <v>1334</v>
      </c>
      <c r="D494" s="22" t="s">
        <v>1335</v>
      </c>
      <c r="E494" s="15"/>
      <c r="F494" s="23" t="s">
        <v>1336</v>
      </c>
      <c r="G494" s="22" t="s">
        <v>1337</v>
      </c>
      <c r="H494" s="23" t="s">
        <v>402</v>
      </c>
      <c r="I494" s="19">
        <v>43300</v>
      </c>
      <c r="J494" s="17">
        <v>43660</v>
      </c>
      <c r="K494" s="20">
        <v>11400000</v>
      </c>
      <c r="L494" s="19">
        <v>44380</v>
      </c>
      <c r="M494" s="21">
        <v>34200000</v>
      </c>
      <c r="N494" s="21">
        <v>11125035.939999999</v>
      </c>
      <c r="O494" s="21">
        <v>4484475.05</v>
      </c>
      <c r="P494" s="21">
        <v>6874131.3399999999</v>
      </c>
      <c r="Q494" s="87" t="s">
        <v>373</v>
      </c>
      <c r="R494" s="54" t="s">
        <v>7029</v>
      </c>
      <c r="S494" s="53" t="s">
        <v>5266</v>
      </c>
      <c r="T494" s="83">
        <v>0.79900200760233919</v>
      </c>
      <c r="U494" s="83">
        <v>0.1311250014619883</v>
      </c>
      <c r="V494" s="48" t="s">
        <v>99</v>
      </c>
      <c r="W494" s="47"/>
      <c r="X494" s="134" t="s">
        <v>812</v>
      </c>
    </row>
    <row r="495" spans="1:24" s="12" customFormat="1" ht="34.200000000000003" x14ac:dyDescent="0.25">
      <c r="A495" s="27" t="s">
        <v>2638</v>
      </c>
      <c r="B495" s="26" t="s">
        <v>26</v>
      </c>
      <c r="C495" s="15" t="s">
        <v>2756</v>
      </c>
      <c r="D495" s="22" t="s">
        <v>2757</v>
      </c>
      <c r="E495" s="15" t="s">
        <v>2750</v>
      </c>
      <c r="F495" s="23" t="s">
        <v>2758</v>
      </c>
      <c r="G495" s="22" t="s">
        <v>2759</v>
      </c>
      <c r="H495" s="23" t="s">
        <v>2760</v>
      </c>
      <c r="I495" s="19">
        <v>44050</v>
      </c>
      <c r="J495" s="17">
        <v>44410</v>
      </c>
      <c r="K495" s="20">
        <v>16888000</v>
      </c>
      <c r="L495" s="19">
        <v>44740</v>
      </c>
      <c r="M495" s="21">
        <v>33776000</v>
      </c>
      <c r="N495" s="21">
        <v>5458761.3499999996</v>
      </c>
      <c r="O495" s="21"/>
      <c r="P495" s="21"/>
      <c r="Q495" s="87" t="s">
        <v>99</v>
      </c>
      <c r="R495" s="54" t="s">
        <v>7029</v>
      </c>
      <c r="S495" s="53" t="s">
        <v>5277</v>
      </c>
      <c r="T495" s="83">
        <v>1</v>
      </c>
      <c r="U495" s="83">
        <v>0</v>
      </c>
      <c r="V495" s="48" t="s">
        <v>99</v>
      </c>
      <c r="W495" s="47"/>
      <c r="X495" s="134" t="s">
        <v>812</v>
      </c>
    </row>
    <row r="496" spans="1:24" s="12" customFormat="1" ht="34.200000000000003" x14ac:dyDescent="0.25">
      <c r="A496" s="27" t="s">
        <v>2561</v>
      </c>
      <c r="B496" s="26" t="s">
        <v>26</v>
      </c>
      <c r="C496" s="15" t="s">
        <v>746</v>
      </c>
      <c r="D496" s="22" t="s">
        <v>2595</v>
      </c>
      <c r="E496" s="15" t="s">
        <v>2596</v>
      </c>
      <c r="F496" s="23" t="s">
        <v>2593</v>
      </c>
      <c r="G496" s="22" t="s">
        <v>2594</v>
      </c>
      <c r="H496" s="23" t="s">
        <v>2597</v>
      </c>
      <c r="I496" s="19">
        <v>42391</v>
      </c>
      <c r="J496" s="17">
        <v>42631</v>
      </c>
      <c r="K496" s="20">
        <v>16013790.699999999</v>
      </c>
      <c r="L496" s="19">
        <v>43831</v>
      </c>
      <c r="M496" s="21">
        <v>33382081.120000001</v>
      </c>
      <c r="N496" s="21">
        <v>72639.64</v>
      </c>
      <c r="O496" s="21">
        <v>72639.64</v>
      </c>
      <c r="P496" s="21">
        <v>18010914.039999999</v>
      </c>
      <c r="Q496" s="87" t="s">
        <v>371</v>
      </c>
      <c r="R496" s="54" t="s">
        <v>7029</v>
      </c>
      <c r="S496" s="53" t="s">
        <v>5277</v>
      </c>
      <c r="T496" s="83">
        <v>0.46046161785853335</v>
      </c>
      <c r="U496" s="83">
        <v>2.1760069343453804E-3</v>
      </c>
      <c r="V496" s="48" t="s">
        <v>82</v>
      </c>
      <c r="W496" s="47"/>
      <c r="X496" s="134" t="s">
        <v>812</v>
      </c>
    </row>
    <row r="497" spans="1:24" s="12" customFormat="1" ht="36" x14ac:dyDescent="0.25">
      <c r="A497" s="27" t="s">
        <v>1033</v>
      </c>
      <c r="B497" s="26" t="s">
        <v>26</v>
      </c>
      <c r="C497" s="15" t="s">
        <v>1117</v>
      </c>
      <c r="D497" s="26" t="s">
        <v>1118</v>
      </c>
      <c r="E497" s="25" t="s">
        <v>1119</v>
      </c>
      <c r="F497" s="25" t="s">
        <v>43</v>
      </c>
      <c r="G497" s="38" t="s">
        <v>995</v>
      </c>
      <c r="H497" s="15" t="s">
        <v>1120</v>
      </c>
      <c r="I497" s="19">
        <v>42480</v>
      </c>
      <c r="J497" s="17">
        <v>42840</v>
      </c>
      <c r="K497" s="20">
        <v>15990874.720000001</v>
      </c>
      <c r="L497" s="19">
        <v>44416</v>
      </c>
      <c r="M497" s="21">
        <v>32855808.630000003</v>
      </c>
      <c r="N497" s="21">
        <v>13008183.85</v>
      </c>
      <c r="O497" s="21">
        <v>1599116.14</v>
      </c>
      <c r="P497" s="21">
        <v>12676653.810000001</v>
      </c>
      <c r="Q497" s="112" t="s">
        <v>1121</v>
      </c>
      <c r="R497" s="54" t="s">
        <v>7029</v>
      </c>
      <c r="S497" s="53" t="s">
        <v>5274</v>
      </c>
      <c r="T497" s="83">
        <v>0.61417312984879047</v>
      </c>
      <c r="U497" s="83">
        <v>4.867072845499465E-2</v>
      </c>
      <c r="V497" s="48" t="s">
        <v>839</v>
      </c>
      <c r="W497" s="48" t="s">
        <v>812</v>
      </c>
      <c r="X497" s="134" t="s">
        <v>6978</v>
      </c>
    </row>
    <row r="498" spans="1:24" s="12" customFormat="1" ht="24" x14ac:dyDescent="0.25">
      <c r="A498" s="27" t="s">
        <v>3661</v>
      </c>
      <c r="B498" s="26" t="s">
        <v>26</v>
      </c>
      <c r="C498" s="15" t="s">
        <v>3688</v>
      </c>
      <c r="D498" s="22" t="s">
        <v>3689</v>
      </c>
      <c r="E498" s="15" t="s">
        <v>3681</v>
      </c>
      <c r="F498" s="23" t="s">
        <v>3676</v>
      </c>
      <c r="G498" s="22" t="s">
        <v>3677</v>
      </c>
      <c r="H498" s="23" t="s">
        <v>3690</v>
      </c>
      <c r="I498" s="19">
        <v>41170</v>
      </c>
      <c r="J498" s="17">
        <v>41747</v>
      </c>
      <c r="K498" s="20">
        <v>27462491.100000001</v>
      </c>
      <c r="L498" s="19">
        <v>41747</v>
      </c>
      <c r="M498" s="21">
        <v>32037709.520000003</v>
      </c>
      <c r="N498" s="21">
        <v>193632.29</v>
      </c>
      <c r="O498" s="21">
        <v>193632.29</v>
      </c>
      <c r="P498" s="21">
        <v>19540511.32</v>
      </c>
      <c r="Q498" s="87" t="s">
        <v>3667</v>
      </c>
      <c r="R498" s="54" t="s">
        <v>7029</v>
      </c>
      <c r="S498" s="53" t="s">
        <v>5271</v>
      </c>
      <c r="T498" s="83">
        <v>0.39007776733222599</v>
      </c>
      <c r="U498" s="83">
        <v>6.0438868102952945E-3</v>
      </c>
      <c r="V498" s="48" t="s">
        <v>839</v>
      </c>
      <c r="W498" s="48" t="s">
        <v>812</v>
      </c>
      <c r="X498" s="134" t="s">
        <v>6978</v>
      </c>
    </row>
    <row r="499" spans="1:24" s="12" customFormat="1" ht="60" x14ac:dyDescent="0.25">
      <c r="A499" s="27" t="s">
        <v>1949</v>
      </c>
      <c r="B499" s="26" t="s">
        <v>26</v>
      </c>
      <c r="C499" s="15" t="s">
        <v>1955</v>
      </c>
      <c r="D499" s="22" t="s">
        <v>1956</v>
      </c>
      <c r="E499" s="15"/>
      <c r="F499" s="23" t="s">
        <v>1957</v>
      </c>
      <c r="G499" s="22" t="s">
        <v>1958</v>
      </c>
      <c r="H499" s="23" t="s">
        <v>1959</v>
      </c>
      <c r="I499" s="19">
        <v>41803</v>
      </c>
      <c r="J499" s="17">
        <v>43994</v>
      </c>
      <c r="K499" s="20">
        <v>27215784.300000001</v>
      </c>
      <c r="L499" s="19">
        <v>43994</v>
      </c>
      <c r="M499" s="21">
        <v>31616277.120000001</v>
      </c>
      <c r="N499" s="21">
        <v>497150.82</v>
      </c>
      <c r="O499" s="21">
        <v>1374980.85</v>
      </c>
      <c r="P499" s="21" t="s">
        <v>5298</v>
      </c>
      <c r="Q499" s="87" t="s">
        <v>1954</v>
      </c>
      <c r="R499" s="54" t="s">
        <v>7029</v>
      </c>
      <c r="S499" s="53" t="s">
        <v>5289</v>
      </c>
      <c r="T499" s="83">
        <v>0.57051230356877647</v>
      </c>
      <c r="U499" s="83">
        <v>4.3489650751138156E-2</v>
      </c>
      <c r="V499" s="48" t="s">
        <v>82</v>
      </c>
      <c r="W499" s="47"/>
      <c r="X499" s="134" t="s">
        <v>812</v>
      </c>
    </row>
    <row r="500" spans="1:24" s="12" customFormat="1" ht="48" x14ac:dyDescent="0.25">
      <c r="A500" s="27" t="s">
        <v>1949</v>
      </c>
      <c r="B500" s="26" t="s">
        <v>26</v>
      </c>
      <c r="C500" s="15" t="s">
        <v>1964</v>
      </c>
      <c r="D500" s="22" t="s">
        <v>1965</v>
      </c>
      <c r="E500" s="15"/>
      <c r="F500" s="23" t="s">
        <v>1966</v>
      </c>
      <c r="G500" s="22" t="s">
        <v>1967</v>
      </c>
      <c r="H500" s="23" t="s">
        <v>1968</v>
      </c>
      <c r="I500" s="19">
        <v>42731</v>
      </c>
      <c r="J500" s="17">
        <v>43095</v>
      </c>
      <c r="K500" s="20">
        <v>14972426.289999999</v>
      </c>
      <c r="L500" s="19">
        <v>44920</v>
      </c>
      <c r="M500" s="21">
        <v>30560851.84</v>
      </c>
      <c r="N500" s="21">
        <v>1850845.01</v>
      </c>
      <c r="O500" s="21">
        <v>2354591.54</v>
      </c>
      <c r="P500" s="21" t="s">
        <v>5300</v>
      </c>
      <c r="Q500" s="87" t="s">
        <v>53</v>
      </c>
      <c r="R500" s="54" t="s">
        <v>7029</v>
      </c>
      <c r="S500" s="53" t="s">
        <v>5264</v>
      </c>
      <c r="T500" s="83">
        <v>0.69484613979922361</v>
      </c>
      <c r="U500" s="83">
        <v>7.7046004879947741E-2</v>
      </c>
      <c r="V500" s="48" t="s">
        <v>99</v>
      </c>
      <c r="W500" s="47"/>
      <c r="X500" s="134" t="s">
        <v>812</v>
      </c>
    </row>
    <row r="501" spans="1:24" s="12" customFormat="1" ht="36" x14ac:dyDescent="0.25">
      <c r="A501" s="27" t="s">
        <v>2638</v>
      </c>
      <c r="B501" s="26" t="s">
        <v>26</v>
      </c>
      <c r="C501" s="15" t="s">
        <v>2756</v>
      </c>
      <c r="D501" s="22" t="s">
        <v>2761</v>
      </c>
      <c r="E501" s="15" t="s">
        <v>2750</v>
      </c>
      <c r="F501" s="23" t="s">
        <v>2642</v>
      </c>
      <c r="G501" s="22" t="s">
        <v>2643</v>
      </c>
      <c r="H501" s="23" t="s">
        <v>2762</v>
      </c>
      <c r="I501" s="19">
        <v>44050</v>
      </c>
      <c r="J501" s="17">
        <v>44410</v>
      </c>
      <c r="K501" s="20">
        <v>14203639.449999999</v>
      </c>
      <c r="L501" s="19">
        <v>44950</v>
      </c>
      <c r="M501" s="21">
        <v>28407278.899999999</v>
      </c>
      <c r="N501" s="21">
        <v>6936284.7300000004</v>
      </c>
      <c r="O501" s="21"/>
      <c r="P501" s="21"/>
      <c r="Q501" s="87" t="s">
        <v>99</v>
      </c>
      <c r="R501" s="54" t="s">
        <v>7029</v>
      </c>
      <c r="S501" s="53" t="s">
        <v>5277</v>
      </c>
      <c r="T501" s="83">
        <v>1</v>
      </c>
      <c r="U501" s="83">
        <v>0</v>
      </c>
      <c r="V501" s="48" t="s">
        <v>99</v>
      </c>
      <c r="W501" s="47"/>
      <c r="X501" s="134" t="s">
        <v>812</v>
      </c>
    </row>
    <row r="502" spans="1:24" s="12" customFormat="1" ht="48" x14ac:dyDescent="0.25">
      <c r="A502" s="119" t="s">
        <v>6394</v>
      </c>
      <c r="B502" s="122" t="s">
        <v>5720</v>
      </c>
      <c r="C502" s="123" t="s">
        <v>6400</v>
      </c>
      <c r="D502" s="124" t="s">
        <v>6401</v>
      </c>
      <c r="E502" s="126" t="s">
        <v>27</v>
      </c>
      <c r="F502" s="125" t="s">
        <v>6397</v>
      </c>
      <c r="G502" s="126" t="s">
        <v>6398</v>
      </c>
      <c r="H502" s="104" t="s">
        <v>6402</v>
      </c>
      <c r="I502" s="105">
        <v>41022</v>
      </c>
      <c r="J502" s="17">
        <v>41387</v>
      </c>
      <c r="K502" s="110">
        <v>27544921.18</v>
      </c>
      <c r="L502" s="105">
        <v>41387</v>
      </c>
      <c r="M502" s="128">
        <v>27544921.18</v>
      </c>
      <c r="N502" s="110">
        <v>14517134.66</v>
      </c>
      <c r="O502" s="110"/>
      <c r="P502" s="110">
        <v>14242320.710000001</v>
      </c>
      <c r="Q502" s="129" t="s">
        <v>65</v>
      </c>
      <c r="R502" s="145" t="s">
        <v>6968</v>
      </c>
      <c r="S502" s="111" t="s">
        <v>5271</v>
      </c>
      <c r="T502" s="83"/>
      <c r="U502" s="83"/>
      <c r="V502" s="48"/>
      <c r="W502" s="48"/>
      <c r="X502" s="134" t="s">
        <v>812</v>
      </c>
    </row>
    <row r="503" spans="1:24" s="12" customFormat="1" ht="36" x14ac:dyDescent="0.25">
      <c r="A503" s="121" t="s">
        <v>3704</v>
      </c>
      <c r="B503" s="122" t="s">
        <v>5720</v>
      </c>
      <c r="C503" s="123" t="s">
        <v>6298</v>
      </c>
      <c r="D503" s="124" t="s">
        <v>6299</v>
      </c>
      <c r="E503" s="126"/>
      <c r="F503" s="125" t="s">
        <v>3840</v>
      </c>
      <c r="G503" s="126" t="s">
        <v>6300</v>
      </c>
      <c r="H503" s="104" t="s">
        <v>6301</v>
      </c>
      <c r="I503" s="105">
        <v>41499</v>
      </c>
      <c r="J503" s="17">
        <v>41769</v>
      </c>
      <c r="K503" s="110">
        <v>22949316.530000001</v>
      </c>
      <c r="L503" s="105">
        <v>41769</v>
      </c>
      <c r="M503" s="128">
        <v>27544081.380000003</v>
      </c>
      <c r="N503" s="110">
        <v>202839.5</v>
      </c>
      <c r="O503" s="110"/>
      <c r="P503" s="110">
        <v>11127463.5</v>
      </c>
      <c r="Q503" s="129" t="s">
        <v>65</v>
      </c>
      <c r="R503" s="145" t="s">
        <v>6968</v>
      </c>
      <c r="S503" s="90" t="s">
        <v>7025</v>
      </c>
      <c r="T503" s="83"/>
      <c r="U503" s="83"/>
      <c r="V503" s="48"/>
      <c r="W503" s="48"/>
      <c r="X503" s="134" t="s">
        <v>812</v>
      </c>
    </row>
    <row r="504" spans="1:24" s="12" customFormat="1" ht="24" x14ac:dyDescent="0.25">
      <c r="A504" s="27" t="s">
        <v>1033</v>
      </c>
      <c r="B504" s="26" t="s">
        <v>26</v>
      </c>
      <c r="C504" s="15" t="s">
        <v>1329</v>
      </c>
      <c r="D504" s="22" t="s">
        <v>1330</v>
      </c>
      <c r="E504" s="15"/>
      <c r="F504" s="23" t="s">
        <v>1331</v>
      </c>
      <c r="G504" s="22" t="s">
        <v>1332</v>
      </c>
      <c r="H504" s="23" t="s">
        <v>939</v>
      </c>
      <c r="I504" s="19">
        <v>42982</v>
      </c>
      <c r="J504" s="17">
        <v>43342</v>
      </c>
      <c r="K504" s="20">
        <v>5992996.1200000001</v>
      </c>
      <c r="L504" s="19">
        <v>44782</v>
      </c>
      <c r="M504" s="21">
        <v>26621060.48</v>
      </c>
      <c r="N504" s="21">
        <v>12427335.74</v>
      </c>
      <c r="O504" s="21">
        <v>3599172.82</v>
      </c>
      <c r="P504" s="21">
        <v>9072879.6899999995</v>
      </c>
      <c r="Q504" s="87" t="s">
        <v>373</v>
      </c>
      <c r="R504" s="54" t="s">
        <v>7029</v>
      </c>
      <c r="S504" s="53" t="s">
        <v>5266</v>
      </c>
      <c r="T504" s="83">
        <v>0.65918413743072635</v>
      </c>
      <c r="U504" s="83">
        <v>0.13520020446608444</v>
      </c>
      <c r="V504" s="48" t="s">
        <v>99</v>
      </c>
      <c r="W504" s="47"/>
      <c r="X504" s="134" t="s">
        <v>812</v>
      </c>
    </row>
    <row r="505" spans="1:24" s="12" customFormat="1" ht="48" x14ac:dyDescent="0.25">
      <c r="A505" s="27" t="s">
        <v>1033</v>
      </c>
      <c r="B505" s="26" t="s">
        <v>26</v>
      </c>
      <c r="C505" s="15" t="s">
        <v>1179</v>
      </c>
      <c r="D505" s="26" t="s">
        <v>1180</v>
      </c>
      <c r="E505" s="25" t="s">
        <v>1119</v>
      </c>
      <c r="F505" s="25" t="s">
        <v>1181</v>
      </c>
      <c r="G505" s="38" t="s">
        <v>1182</v>
      </c>
      <c r="H505" s="15" t="s">
        <v>1183</v>
      </c>
      <c r="I505" s="19">
        <v>42537</v>
      </c>
      <c r="J505" s="17">
        <v>42777</v>
      </c>
      <c r="K505" s="20">
        <v>12856457.76</v>
      </c>
      <c r="L505" s="19">
        <v>44021</v>
      </c>
      <c r="M505" s="21">
        <v>25219066.990000002</v>
      </c>
      <c r="N505" s="21">
        <v>7010608</v>
      </c>
      <c r="O505" s="21">
        <v>3430407.3</v>
      </c>
      <c r="P505" s="21">
        <v>6558890.7300000004</v>
      </c>
      <c r="Q505" s="112" t="s">
        <v>65</v>
      </c>
      <c r="R505" s="54" t="s">
        <v>7029</v>
      </c>
      <c r="S505" s="53" t="s">
        <v>5277</v>
      </c>
      <c r="T505" s="83">
        <v>0.73992333924959375</v>
      </c>
      <c r="U505" s="83">
        <v>0.13602435416664077</v>
      </c>
      <c r="V505" s="48" t="s">
        <v>99</v>
      </c>
      <c r="W505" s="47"/>
      <c r="X505" s="134" t="s">
        <v>812</v>
      </c>
    </row>
    <row r="506" spans="1:24" s="12" customFormat="1" ht="60" x14ac:dyDescent="0.25">
      <c r="A506" s="27" t="s">
        <v>3661</v>
      </c>
      <c r="B506" s="26" t="s">
        <v>26</v>
      </c>
      <c r="C506" s="15" t="s">
        <v>3663</v>
      </c>
      <c r="D506" s="22" t="s">
        <v>3664</v>
      </c>
      <c r="E506" s="15" t="s">
        <v>1833</v>
      </c>
      <c r="F506" s="23" t="s">
        <v>2013</v>
      </c>
      <c r="G506" s="22" t="s">
        <v>3665</v>
      </c>
      <c r="H506" s="23" t="s">
        <v>3666</v>
      </c>
      <c r="I506" s="19">
        <v>40954</v>
      </c>
      <c r="J506" s="17">
        <v>41344</v>
      </c>
      <c r="K506" s="20">
        <v>20126945.66</v>
      </c>
      <c r="L506" s="19">
        <v>43830</v>
      </c>
      <c r="M506" s="21">
        <v>24987100.039999999</v>
      </c>
      <c r="N506" s="21">
        <v>18976454.07</v>
      </c>
      <c r="O506" s="21">
        <v>0</v>
      </c>
      <c r="P506" s="21">
        <v>18976454.07</v>
      </c>
      <c r="Q506" s="87" t="s">
        <v>3667</v>
      </c>
      <c r="R506" s="54" t="s">
        <v>7029</v>
      </c>
      <c r="S506" s="53" t="s">
        <v>5277</v>
      </c>
      <c r="T506" s="83">
        <v>0.24054996219561295</v>
      </c>
      <c r="U506" s="83">
        <v>0</v>
      </c>
      <c r="V506" s="48" t="s">
        <v>839</v>
      </c>
      <c r="W506" s="48" t="s">
        <v>812</v>
      </c>
      <c r="X506" s="134" t="s">
        <v>6978</v>
      </c>
    </row>
    <row r="507" spans="1:24" s="12" customFormat="1" ht="72" x14ac:dyDescent="0.25">
      <c r="A507" s="27" t="s">
        <v>3661</v>
      </c>
      <c r="B507" s="26" t="s">
        <v>26</v>
      </c>
      <c r="C507" s="15" t="s">
        <v>3673</v>
      </c>
      <c r="D507" s="22" t="s">
        <v>3674</v>
      </c>
      <c r="E507" s="15" t="s">
        <v>3675</v>
      </c>
      <c r="F507" s="23" t="s">
        <v>3676</v>
      </c>
      <c r="G507" s="22" t="s">
        <v>3677</v>
      </c>
      <c r="H507" s="23" t="s">
        <v>3678</v>
      </c>
      <c r="I507" s="19">
        <v>40301</v>
      </c>
      <c r="J507" s="17">
        <v>44403</v>
      </c>
      <c r="K507" s="20">
        <v>17608334.100000001</v>
      </c>
      <c r="L507" s="19">
        <v>44403</v>
      </c>
      <c r="M507" s="21">
        <v>20122569.830000002</v>
      </c>
      <c r="N507" s="21">
        <v>17036265.100000001</v>
      </c>
      <c r="O507" s="21">
        <v>0</v>
      </c>
      <c r="P507" s="21">
        <v>17036265.100000001</v>
      </c>
      <c r="Q507" s="87" t="s">
        <v>3667</v>
      </c>
      <c r="R507" s="54" t="s">
        <v>7029</v>
      </c>
      <c r="S507" s="53" t="s">
        <v>5289</v>
      </c>
      <c r="T507" s="83">
        <v>0.15337527741604562</v>
      </c>
      <c r="U507" s="83">
        <v>0</v>
      </c>
      <c r="V507" s="48" t="s">
        <v>839</v>
      </c>
      <c r="W507" s="48" t="s">
        <v>812</v>
      </c>
      <c r="X507" s="134" t="s">
        <v>6978</v>
      </c>
    </row>
    <row r="508" spans="1:24" s="12" customFormat="1" ht="84" x14ac:dyDescent="0.25">
      <c r="A508" s="27" t="s">
        <v>1033</v>
      </c>
      <c r="B508" s="26" t="s">
        <v>26</v>
      </c>
      <c r="C508" s="15" t="s">
        <v>1288</v>
      </c>
      <c r="D508" s="22" t="s">
        <v>1289</v>
      </c>
      <c r="E508" s="15"/>
      <c r="F508" s="23" t="s">
        <v>1290</v>
      </c>
      <c r="G508" s="22" t="s">
        <v>1291</v>
      </c>
      <c r="H508" s="23" t="s">
        <v>457</v>
      </c>
      <c r="I508" s="19">
        <v>44011</v>
      </c>
      <c r="J508" s="17">
        <v>44491</v>
      </c>
      <c r="K508" s="20">
        <v>9241679.4499999993</v>
      </c>
      <c r="L508" s="19">
        <v>44491</v>
      </c>
      <c r="M508" s="21">
        <v>19328083.739999998</v>
      </c>
      <c r="N508" s="21">
        <v>1992109.4</v>
      </c>
      <c r="O508" s="21">
        <v>1475352.62</v>
      </c>
      <c r="P508" s="21">
        <v>1475352.62</v>
      </c>
      <c r="Q508" s="87" t="s">
        <v>65</v>
      </c>
      <c r="R508" s="54" t="s">
        <v>7029</v>
      </c>
      <c r="S508" s="53" t="s">
        <v>5265</v>
      </c>
      <c r="T508" s="83">
        <v>0.92366793108689205</v>
      </c>
      <c r="U508" s="83">
        <v>7.6332068913107898E-2</v>
      </c>
      <c r="V508" s="48" t="s">
        <v>99</v>
      </c>
      <c r="W508" s="47"/>
      <c r="X508" s="134" t="s">
        <v>812</v>
      </c>
    </row>
    <row r="509" spans="1:24" s="12" customFormat="1" ht="36" x14ac:dyDescent="0.25">
      <c r="A509" s="27" t="s">
        <v>2638</v>
      </c>
      <c r="B509" s="26" t="s">
        <v>26</v>
      </c>
      <c r="C509" s="15" t="s">
        <v>2748</v>
      </c>
      <c r="D509" s="22" t="s">
        <v>2749</v>
      </c>
      <c r="E509" s="15" t="s">
        <v>2750</v>
      </c>
      <c r="F509" s="23" t="s">
        <v>1181</v>
      </c>
      <c r="G509" s="22" t="s">
        <v>1781</v>
      </c>
      <c r="H509" s="23" t="s">
        <v>143</v>
      </c>
      <c r="I509" s="19">
        <v>43857</v>
      </c>
      <c r="J509" s="17">
        <v>44157</v>
      </c>
      <c r="K509" s="20">
        <v>8093613.7800000003</v>
      </c>
      <c r="L509" s="19">
        <v>44697</v>
      </c>
      <c r="M509" s="21">
        <v>17932819.510000002</v>
      </c>
      <c r="N509" s="21">
        <v>3766130.01</v>
      </c>
      <c r="O509" s="21"/>
      <c r="P509" s="21"/>
      <c r="Q509" s="87" t="s">
        <v>99</v>
      </c>
      <c r="R509" s="54" t="s">
        <v>7029</v>
      </c>
      <c r="S509" s="53" t="s">
        <v>5277</v>
      </c>
      <c r="T509" s="83">
        <v>1</v>
      </c>
      <c r="U509" s="83">
        <v>0</v>
      </c>
      <c r="V509" s="48" t="s">
        <v>99</v>
      </c>
      <c r="W509" s="47"/>
      <c r="X509" s="134" t="s">
        <v>812</v>
      </c>
    </row>
    <row r="510" spans="1:24" s="12" customFormat="1" ht="36" x14ac:dyDescent="0.25">
      <c r="A510" s="27" t="s">
        <v>1033</v>
      </c>
      <c r="B510" s="26" t="s">
        <v>26</v>
      </c>
      <c r="C510" s="15" t="s">
        <v>1317</v>
      </c>
      <c r="D510" s="22" t="s">
        <v>1312</v>
      </c>
      <c r="E510" s="15" t="s">
        <v>1313</v>
      </c>
      <c r="F510" s="23" t="s">
        <v>1318</v>
      </c>
      <c r="G510" s="22" t="s">
        <v>1319</v>
      </c>
      <c r="H510" s="23" t="s">
        <v>1320</v>
      </c>
      <c r="I510" s="19">
        <v>43826</v>
      </c>
      <c r="J510" s="17">
        <v>44516</v>
      </c>
      <c r="K510" s="20">
        <v>16857694.02</v>
      </c>
      <c r="L510" s="19">
        <v>44516</v>
      </c>
      <c r="M510" s="21">
        <v>17361294.149999999</v>
      </c>
      <c r="N510" s="21">
        <v>2203588.0499999998</v>
      </c>
      <c r="O510" s="21">
        <v>2203588.0499999998</v>
      </c>
      <c r="P510" s="21">
        <v>2203588.0499999998</v>
      </c>
      <c r="Q510" s="87" t="s">
        <v>65</v>
      </c>
      <c r="R510" s="54" t="s">
        <v>7029</v>
      </c>
      <c r="S510" s="53" t="s">
        <v>7025</v>
      </c>
      <c r="T510" s="83">
        <v>0.87307466649886811</v>
      </c>
      <c r="U510" s="83">
        <v>0.12692533350113189</v>
      </c>
      <c r="V510" s="48" t="s">
        <v>99</v>
      </c>
      <c r="W510" s="47"/>
      <c r="X510" s="134" t="s">
        <v>812</v>
      </c>
    </row>
    <row r="511" spans="1:24" s="12" customFormat="1" ht="34.200000000000003" x14ac:dyDescent="0.25">
      <c r="A511" s="27" t="s">
        <v>2638</v>
      </c>
      <c r="B511" s="26" t="s">
        <v>26</v>
      </c>
      <c r="C511" s="15" t="s">
        <v>2748</v>
      </c>
      <c r="D511" s="26" t="s">
        <v>2751</v>
      </c>
      <c r="E511" s="25" t="s">
        <v>2750</v>
      </c>
      <c r="F511" s="25" t="s">
        <v>1181</v>
      </c>
      <c r="G511" s="38" t="s">
        <v>1781</v>
      </c>
      <c r="H511" s="15" t="s">
        <v>144</v>
      </c>
      <c r="I511" s="19">
        <v>43857</v>
      </c>
      <c r="J511" s="17">
        <v>44157</v>
      </c>
      <c r="K511" s="20">
        <v>7252235.4199999999</v>
      </c>
      <c r="L511" s="19">
        <v>44697</v>
      </c>
      <c r="M511" s="21">
        <v>15504812.710000001</v>
      </c>
      <c r="N511" s="21">
        <v>5269027.49</v>
      </c>
      <c r="O511" s="21"/>
      <c r="P511" s="21"/>
      <c r="Q511" s="112" t="s">
        <v>99</v>
      </c>
      <c r="R511" s="54" t="s">
        <v>7029</v>
      </c>
      <c r="S511" s="53" t="s">
        <v>5277</v>
      </c>
      <c r="T511" s="83">
        <v>1</v>
      </c>
      <c r="U511" s="83">
        <v>0</v>
      </c>
      <c r="V511" s="48" t="s">
        <v>99</v>
      </c>
      <c r="W511" s="47"/>
      <c r="X511" s="134" t="s">
        <v>812</v>
      </c>
    </row>
    <row r="512" spans="1:24" s="12" customFormat="1" ht="34.200000000000003" x14ac:dyDescent="0.25">
      <c r="A512" s="27" t="s">
        <v>1033</v>
      </c>
      <c r="B512" s="26" t="s">
        <v>26</v>
      </c>
      <c r="C512" s="15" t="s">
        <v>1311</v>
      </c>
      <c r="D512" s="26" t="s">
        <v>1312</v>
      </c>
      <c r="E512" s="25" t="s">
        <v>1313</v>
      </c>
      <c r="F512" s="25" t="s">
        <v>1314</v>
      </c>
      <c r="G512" s="38" t="s">
        <v>1315</v>
      </c>
      <c r="H512" s="15" t="s">
        <v>896</v>
      </c>
      <c r="I512" s="19">
        <v>43272</v>
      </c>
      <c r="J512" s="17">
        <v>43992</v>
      </c>
      <c r="K512" s="20">
        <v>15249438.82</v>
      </c>
      <c r="L512" s="19">
        <v>43992</v>
      </c>
      <c r="M512" s="21">
        <v>15249438.82</v>
      </c>
      <c r="N512" s="21">
        <v>967211.74</v>
      </c>
      <c r="O512" s="21">
        <v>852156.19</v>
      </c>
      <c r="P512" s="21">
        <v>967211.74</v>
      </c>
      <c r="Q512" s="112" t="s">
        <v>1316</v>
      </c>
      <c r="R512" s="54" t="s">
        <v>7029</v>
      </c>
      <c r="S512" s="53" t="s">
        <v>5279</v>
      </c>
      <c r="T512" s="83">
        <v>0.93657394534863281</v>
      </c>
      <c r="U512" s="83">
        <v>5.5881150779291427E-2</v>
      </c>
      <c r="V512" s="48" t="s">
        <v>839</v>
      </c>
      <c r="W512" s="48" t="s">
        <v>812</v>
      </c>
      <c r="X512" s="134" t="s">
        <v>6978</v>
      </c>
    </row>
    <row r="513" spans="1:24" s="12" customFormat="1" ht="34.200000000000003" x14ac:dyDescent="0.25">
      <c r="A513" s="27" t="s">
        <v>2561</v>
      </c>
      <c r="B513" s="26" t="s">
        <v>26</v>
      </c>
      <c r="C513" s="15" t="s">
        <v>2591</v>
      </c>
      <c r="D513" s="22" t="s">
        <v>2592</v>
      </c>
      <c r="E513" s="15" t="s">
        <v>2578</v>
      </c>
      <c r="F513" s="23" t="s">
        <v>2593</v>
      </c>
      <c r="G513" s="22" t="s">
        <v>2594</v>
      </c>
      <c r="H513" s="23" t="s">
        <v>838</v>
      </c>
      <c r="I513" s="19">
        <v>43577</v>
      </c>
      <c r="J513" s="17">
        <v>43757</v>
      </c>
      <c r="K513" s="20">
        <v>7375901.6299999999</v>
      </c>
      <c r="L513" s="19">
        <v>44477</v>
      </c>
      <c r="M513" s="21">
        <v>15145434.370000001</v>
      </c>
      <c r="N513" s="21">
        <v>806763.9</v>
      </c>
      <c r="O513" s="21">
        <v>806763.9</v>
      </c>
      <c r="P513" s="21">
        <v>2014920.35</v>
      </c>
      <c r="Q513" s="87" t="s">
        <v>65</v>
      </c>
      <c r="R513" s="54" t="s">
        <v>7029</v>
      </c>
      <c r="S513" s="53" t="s">
        <v>5277</v>
      </c>
      <c r="T513" s="83">
        <v>0.86696186449487755</v>
      </c>
      <c r="U513" s="83">
        <v>5.3267795448510465E-2</v>
      </c>
      <c r="V513" s="48" t="s">
        <v>99</v>
      </c>
      <c r="W513" s="47"/>
      <c r="X513" s="134" t="s">
        <v>812</v>
      </c>
    </row>
    <row r="514" spans="1:24" s="12" customFormat="1" ht="36" x14ac:dyDescent="0.25">
      <c r="A514" s="27" t="s">
        <v>917</v>
      </c>
      <c r="B514" s="26" t="s">
        <v>26</v>
      </c>
      <c r="C514" s="15" t="s">
        <v>918</v>
      </c>
      <c r="D514" s="26" t="s">
        <v>919</v>
      </c>
      <c r="E514" s="25" t="s">
        <v>57</v>
      </c>
      <c r="F514" s="25" t="s">
        <v>921</v>
      </c>
      <c r="G514" s="38" t="s">
        <v>922</v>
      </c>
      <c r="H514" s="15" t="s">
        <v>923</v>
      </c>
      <c r="I514" s="19">
        <v>41771</v>
      </c>
      <c r="J514" s="17">
        <v>42375</v>
      </c>
      <c r="K514" s="20">
        <v>15020776.689999999</v>
      </c>
      <c r="L514" s="19">
        <v>42375</v>
      </c>
      <c r="M514" s="21">
        <v>15020776.689999999</v>
      </c>
      <c r="N514" s="21">
        <v>6253710.2199999997</v>
      </c>
      <c r="O514" s="21">
        <v>0</v>
      </c>
      <c r="P514" s="21">
        <v>6253710.2199999997</v>
      </c>
      <c r="Q514" s="112" t="s">
        <v>924</v>
      </c>
      <c r="R514" s="54" t="s">
        <v>7029</v>
      </c>
      <c r="S514" s="53" t="s">
        <v>5270</v>
      </c>
      <c r="T514" s="83">
        <v>0.58366265945732521</v>
      </c>
      <c r="U514" s="83">
        <v>0</v>
      </c>
      <c r="V514" s="48" t="s">
        <v>82</v>
      </c>
      <c r="W514" s="47"/>
      <c r="X514" s="134" t="s">
        <v>812</v>
      </c>
    </row>
    <row r="515" spans="1:24" s="12" customFormat="1" ht="36" x14ac:dyDescent="0.25">
      <c r="A515" s="27" t="s">
        <v>154</v>
      </c>
      <c r="B515" s="26" t="s">
        <v>26</v>
      </c>
      <c r="C515" s="15" t="s">
        <v>155</v>
      </c>
      <c r="D515" s="22" t="s">
        <v>156</v>
      </c>
      <c r="E515" s="15" t="s">
        <v>158</v>
      </c>
      <c r="F515" s="23" t="s">
        <v>43</v>
      </c>
      <c r="G515" s="22" t="s">
        <v>159</v>
      </c>
      <c r="H515" s="23" t="s">
        <v>160</v>
      </c>
      <c r="I515" s="19">
        <v>42737</v>
      </c>
      <c r="J515" s="17">
        <v>43097</v>
      </c>
      <c r="K515" s="20">
        <v>7115854.7599999998</v>
      </c>
      <c r="L515" s="19">
        <v>43097</v>
      </c>
      <c r="M515" s="21">
        <v>14524898.899999999</v>
      </c>
      <c r="N515" s="21">
        <v>293189.38</v>
      </c>
      <c r="O515" s="21"/>
      <c r="P515" s="21"/>
      <c r="Q515" s="87"/>
      <c r="R515" s="54" t="s">
        <v>7029</v>
      </c>
      <c r="S515" s="53" t="s">
        <v>5277</v>
      </c>
      <c r="T515" s="83">
        <v>1</v>
      </c>
      <c r="U515" s="83">
        <v>0</v>
      </c>
      <c r="V515" s="48" t="s">
        <v>5326</v>
      </c>
      <c r="W515" s="47"/>
      <c r="X515" s="134" t="s">
        <v>812</v>
      </c>
    </row>
    <row r="516" spans="1:24" s="12" customFormat="1" ht="34.200000000000003" x14ac:dyDescent="0.25">
      <c r="A516" s="27" t="s">
        <v>2638</v>
      </c>
      <c r="B516" s="26" t="s">
        <v>26</v>
      </c>
      <c r="C516" s="15" t="s">
        <v>2735</v>
      </c>
      <c r="D516" s="22" t="s">
        <v>2736</v>
      </c>
      <c r="E516" s="15" t="s">
        <v>1510</v>
      </c>
      <c r="F516" s="23" t="s">
        <v>2654</v>
      </c>
      <c r="G516" s="22" t="s">
        <v>2655</v>
      </c>
      <c r="H516" s="23" t="s">
        <v>137</v>
      </c>
      <c r="I516" s="19">
        <v>43500</v>
      </c>
      <c r="J516" s="17">
        <v>43740</v>
      </c>
      <c r="K516" s="20">
        <v>6900114.9500000002</v>
      </c>
      <c r="L516" s="19">
        <v>44040</v>
      </c>
      <c r="M516" s="21">
        <v>13800229.9</v>
      </c>
      <c r="N516" s="21">
        <v>4977865.9400000004</v>
      </c>
      <c r="O516" s="21"/>
      <c r="P516" s="21"/>
      <c r="Q516" s="87" t="s">
        <v>82</v>
      </c>
      <c r="R516" s="54" t="s">
        <v>7029</v>
      </c>
      <c r="S516" s="53" t="s">
        <v>5277</v>
      </c>
      <c r="T516" s="83">
        <v>1</v>
      </c>
      <c r="U516" s="83">
        <v>0</v>
      </c>
      <c r="V516" s="48" t="s">
        <v>82</v>
      </c>
      <c r="W516" s="47"/>
      <c r="X516" s="134" t="s">
        <v>812</v>
      </c>
    </row>
    <row r="517" spans="1:24" s="12" customFormat="1" ht="34.200000000000003" x14ac:dyDescent="0.25">
      <c r="A517" s="27" t="s">
        <v>2876</v>
      </c>
      <c r="B517" s="26" t="s">
        <v>26</v>
      </c>
      <c r="C517" s="15" t="s">
        <v>2877</v>
      </c>
      <c r="D517" s="22" t="s">
        <v>2878</v>
      </c>
      <c r="E517" s="15" t="s">
        <v>2879</v>
      </c>
      <c r="F517" s="23" t="s">
        <v>255</v>
      </c>
      <c r="G517" s="22" t="s">
        <v>2880</v>
      </c>
      <c r="H517" s="23"/>
      <c r="I517" s="19">
        <v>42192</v>
      </c>
      <c r="J517" s="17">
        <v>42558</v>
      </c>
      <c r="K517" s="20">
        <v>12972308.539999999</v>
      </c>
      <c r="L517" s="19">
        <v>42558</v>
      </c>
      <c r="M517" s="21">
        <v>12972308.539999999</v>
      </c>
      <c r="N517" s="21"/>
      <c r="O517" s="21"/>
      <c r="P517" s="21"/>
      <c r="Q517" s="87" t="s">
        <v>80</v>
      </c>
      <c r="R517" s="54" t="s">
        <v>7029</v>
      </c>
      <c r="S517" s="53" t="s">
        <v>5272</v>
      </c>
      <c r="T517" s="83">
        <v>1</v>
      </c>
      <c r="U517" s="83">
        <v>0</v>
      </c>
      <c r="V517" s="48" t="s">
        <v>99</v>
      </c>
      <c r="W517" s="47"/>
      <c r="X517" s="134" t="s">
        <v>812</v>
      </c>
    </row>
    <row r="518" spans="1:24" s="12" customFormat="1" ht="34.200000000000003" x14ac:dyDescent="0.25">
      <c r="A518" s="27" t="s">
        <v>2638</v>
      </c>
      <c r="B518" s="26" t="s">
        <v>26</v>
      </c>
      <c r="C518" s="15" t="s">
        <v>2652</v>
      </c>
      <c r="D518" s="22" t="s">
        <v>2653</v>
      </c>
      <c r="E518" s="15" t="s">
        <v>2646</v>
      </c>
      <c r="F518" s="23" t="s">
        <v>2654</v>
      </c>
      <c r="G518" s="22" t="s">
        <v>2655</v>
      </c>
      <c r="H518" s="23" t="s">
        <v>2656</v>
      </c>
      <c r="I518" s="19">
        <v>43659</v>
      </c>
      <c r="J518" s="17">
        <v>43959</v>
      </c>
      <c r="K518" s="20">
        <v>5619180.6200000001</v>
      </c>
      <c r="L518" s="19">
        <v>44324</v>
      </c>
      <c r="M518" s="21">
        <v>12575646.48</v>
      </c>
      <c r="N518" s="21">
        <v>6489962.0899999999</v>
      </c>
      <c r="O518" s="21"/>
      <c r="P518" s="21"/>
      <c r="Q518" s="87" t="s">
        <v>82</v>
      </c>
      <c r="R518" s="54" t="s">
        <v>7029</v>
      </c>
      <c r="S518" s="53" t="s">
        <v>5277</v>
      </c>
      <c r="T518" s="83">
        <v>1</v>
      </c>
      <c r="U518" s="83">
        <v>0</v>
      </c>
      <c r="V518" s="48" t="s">
        <v>82</v>
      </c>
      <c r="W518" s="47"/>
      <c r="X518" s="134" t="s">
        <v>812</v>
      </c>
    </row>
    <row r="519" spans="1:24" s="12" customFormat="1" ht="34.200000000000003" x14ac:dyDescent="0.25">
      <c r="A519" s="27" t="s">
        <v>3661</v>
      </c>
      <c r="B519" s="26" t="s">
        <v>26</v>
      </c>
      <c r="C519" s="15" t="s">
        <v>3700</v>
      </c>
      <c r="D519" s="22" t="s">
        <v>3701</v>
      </c>
      <c r="E519" s="15"/>
      <c r="F519" s="23" t="s">
        <v>3702</v>
      </c>
      <c r="G519" s="22" t="s">
        <v>3703</v>
      </c>
      <c r="H519" s="23"/>
      <c r="I519" s="19">
        <v>42887</v>
      </c>
      <c r="J519" s="17">
        <v>44022</v>
      </c>
      <c r="K519" s="20">
        <v>6191696.8099999996</v>
      </c>
      <c r="L519" s="19">
        <v>44022</v>
      </c>
      <c r="M519" s="21">
        <v>12353393.619999999</v>
      </c>
      <c r="N519" s="21">
        <v>3586059.46</v>
      </c>
      <c r="O519" s="21">
        <v>0</v>
      </c>
      <c r="P519" s="21">
        <v>3586059.46</v>
      </c>
      <c r="Q519" s="87" t="s">
        <v>1954</v>
      </c>
      <c r="R519" s="54" t="s">
        <v>7029</v>
      </c>
      <c r="S519" s="53" t="s">
        <v>5279</v>
      </c>
      <c r="T519" s="83">
        <v>0.70971058072704729</v>
      </c>
      <c r="U519" s="83">
        <v>0</v>
      </c>
      <c r="V519" s="48" t="s">
        <v>82</v>
      </c>
      <c r="W519" s="47"/>
      <c r="X519" s="134" t="s">
        <v>812</v>
      </c>
    </row>
    <row r="520" spans="1:24" s="12" customFormat="1" ht="34.200000000000003" x14ac:dyDescent="0.25">
      <c r="A520" s="27" t="s">
        <v>917</v>
      </c>
      <c r="B520" s="26" t="s">
        <v>26</v>
      </c>
      <c r="C520" s="15" t="s">
        <v>950</v>
      </c>
      <c r="D520" s="22" t="s">
        <v>951</v>
      </c>
      <c r="E520" s="15" t="s">
        <v>514</v>
      </c>
      <c r="F520" s="23" t="s">
        <v>952</v>
      </c>
      <c r="G520" s="22" t="s">
        <v>953</v>
      </c>
      <c r="H520" s="23" t="s">
        <v>954</v>
      </c>
      <c r="I520" s="19">
        <v>42156</v>
      </c>
      <c r="J520" s="17">
        <v>42339</v>
      </c>
      <c r="K520" s="20">
        <v>10531050.98</v>
      </c>
      <c r="L520" s="19">
        <v>42339</v>
      </c>
      <c r="M520" s="21">
        <v>11950826.51</v>
      </c>
      <c r="N520" s="21">
        <v>2263870.91</v>
      </c>
      <c r="O520" s="21">
        <v>0</v>
      </c>
      <c r="P520" s="21">
        <v>2263870.91</v>
      </c>
      <c r="Q520" s="87" t="s">
        <v>924</v>
      </c>
      <c r="R520" s="54" t="s">
        <v>7029</v>
      </c>
      <c r="S520" s="53" t="s">
        <v>5277</v>
      </c>
      <c r="T520" s="83">
        <v>0.81056783745411431</v>
      </c>
      <c r="U520" s="83">
        <v>0</v>
      </c>
      <c r="V520" s="48" t="s">
        <v>82</v>
      </c>
      <c r="W520" s="47"/>
      <c r="X520" s="134" t="s">
        <v>812</v>
      </c>
    </row>
    <row r="521" spans="1:24" s="12" customFormat="1" ht="24" x14ac:dyDescent="0.25">
      <c r="A521" s="27" t="s">
        <v>2370</v>
      </c>
      <c r="B521" s="26" t="s">
        <v>26</v>
      </c>
      <c r="C521" s="15" t="s">
        <v>2372</v>
      </c>
      <c r="D521" s="22" t="s">
        <v>2373</v>
      </c>
      <c r="E521" s="15"/>
      <c r="F521" s="15" t="s">
        <v>1570</v>
      </c>
      <c r="G521" s="22" t="s">
        <v>2371</v>
      </c>
      <c r="H521" s="23" t="s">
        <v>290</v>
      </c>
      <c r="I521" s="19">
        <v>43840</v>
      </c>
      <c r="J521" s="17">
        <v>44020</v>
      </c>
      <c r="K521" s="20">
        <v>11916800</v>
      </c>
      <c r="L521" s="19">
        <v>44020</v>
      </c>
      <c r="M521" s="21">
        <v>11916800</v>
      </c>
      <c r="N521" s="21">
        <v>119168</v>
      </c>
      <c r="O521" s="21">
        <v>103378.24000000001</v>
      </c>
      <c r="P521" s="21">
        <v>103378.24000000001</v>
      </c>
      <c r="Q521" s="87" t="s">
        <v>199</v>
      </c>
      <c r="R521" s="54" t="s">
        <v>7029</v>
      </c>
      <c r="S521" s="53" t="s">
        <v>5263</v>
      </c>
      <c r="T521" s="83">
        <v>0.99132500000000001</v>
      </c>
      <c r="U521" s="83">
        <v>8.6750000000000004E-3</v>
      </c>
      <c r="V521" s="48" t="s">
        <v>82</v>
      </c>
      <c r="W521" s="47"/>
      <c r="X521" s="134" t="s">
        <v>812</v>
      </c>
    </row>
    <row r="522" spans="1:24" s="12" customFormat="1" ht="24" x14ac:dyDescent="0.25">
      <c r="A522" s="27" t="s">
        <v>1033</v>
      </c>
      <c r="B522" s="26" t="s">
        <v>26</v>
      </c>
      <c r="C522" s="15" t="s">
        <v>1190</v>
      </c>
      <c r="D522" s="26" t="s">
        <v>1191</v>
      </c>
      <c r="E522" s="25" t="s">
        <v>1048</v>
      </c>
      <c r="F522" s="25" t="s">
        <v>1187</v>
      </c>
      <c r="G522" s="38" t="s">
        <v>1188</v>
      </c>
      <c r="H522" s="15" t="s">
        <v>1192</v>
      </c>
      <c r="I522" s="19">
        <v>43222</v>
      </c>
      <c r="J522" s="17">
        <v>43582</v>
      </c>
      <c r="K522" s="20">
        <v>5199729.3600000003</v>
      </c>
      <c r="L522" s="19">
        <v>44122</v>
      </c>
      <c r="M522" s="21">
        <v>11370637.629999999</v>
      </c>
      <c r="N522" s="21">
        <v>5015310.21</v>
      </c>
      <c r="O522" s="21">
        <v>434759.93</v>
      </c>
      <c r="P522" s="21">
        <v>4984937.99</v>
      </c>
      <c r="Q522" s="112" t="s">
        <v>1193</v>
      </c>
      <c r="R522" s="54" t="s">
        <v>7029</v>
      </c>
      <c r="S522" s="53" t="s">
        <v>5277</v>
      </c>
      <c r="T522" s="83">
        <v>0.56159556286906309</v>
      </c>
      <c r="U522" s="83">
        <v>3.8235316624015928E-2</v>
      </c>
      <c r="V522" s="48" t="s">
        <v>839</v>
      </c>
      <c r="W522" s="48" t="s">
        <v>812</v>
      </c>
      <c r="X522" s="134" t="s">
        <v>6978</v>
      </c>
    </row>
    <row r="523" spans="1:24" s="12" customFormat="1" ht="24" x14ac:dyDescent="0.25">
      <c r="A523" s="27" t="s">
        <v>2638</v>
      </c>
      <c r="B523" s="26" t="s">
        <v>26</v>
      </c>
      <c r="C523" s="15" t="s">
        <v>2683</v>
      </c>
      <c r="D523" s="22" t="s">
        <v>2684</v>
      </c>
      <c r="E523" s="15" t="s">
        <v>2641</v>
      </c>
      <c r="F523" s="23" t="s">
        <v>2642</v>
      </c>
      <c r="G523" s="22" t="s">
        <v>2643</v>
      </c>
      <c r="H523" s="23" t="s">
        <v>2685</v>
      </c>
      <c r="I523" s="19">
        <v>43787</v>
      </c>
      <c r="J523" s="17">
        <v>43997</v>
      </c>
      <c r="K523" s="20">
        <v>5030203.29</v>
      </c>
      <c r="L523" s="19">
        <v>44357</v>
      </c>
      <c r="M523" s="21">
        <v>11300157.27</v>
      </c>
      <c r="N523" s="21">
        <v>6087237.5800000001</v>
      </c>
      <c r="O523" s="21"/>
      <c r="P523" s="21"/>
      <c r="Q523" s="87" t="s">
        <v>82</v>
      </c>
      <c r="R523" s="54" t="s">
        <v>7029</v>
      </c>
      <c r="S523" s="53" t="s">
        <v>5277</v>
      </c>
      <c r="T523" s="83">
        <v>1</v>
      </c>
      <c r="U523" s="83">
        <v>0</v>
      </c>
      <c r="V523" s="48" t="s">
        <v>82</v>
      </c>
      <c r="W523" s="47"/>
      <c r="X523" s="134" t="s">
        <v>812</v>
      </c>
    </row>
    <row r="524" spans="1:24" s="12" customFormat="1" ht="24" x14ac:dyDescent="0.25">
      <c r="A524" s="27" t="s">
        <v>3661</v>
      </c>
      <c r="B524" s="26" t="s">
        <v>26</v>
      </c>
      <c r="C524" s="15" t="s">
        <v>3679</v>
      </c>
      <c r="D524" s="22" t="s">
        <v>3680</v>
      </c>
      <c r="E524" s="15" t="s">
        <v>3681</v>
      </c>
      <c r="F524" s="23" t="s">
        <v>43</v>
      </c>
      <c r="G524" s="22" t="s">
        <v>3682</v>
      </c>
      <c r="H524" s="23" t="s">
        <v>3683</v>
      </c>
      <c r="I524" s="19">
        <v>41009</v>
      </c>
      <c r="J524" s="17">
        <v>41342</v>
      </c>
      <c r="K524" s="20">
        <v>10238452.039999999</v>
      </c>
      <c r="L524" s="19">
        <v>41342</v>
      </c>
      <c r="M524" s="21">
        <v>11271393.449999999</v>
      </c>
      <c r="N524" s="21">
        <v>4996653.76</v>
      </c>
      <c r="O524" s="21">
        <v>0</v>
      </c>
      <c r="P524" s="21">
        <v>4996653.76</v>
      </c>
      <c r="Q524" s="87" t="s">
        <v>3667</v>
      </c>
      <c r="R524" s="54" t="s">
        <v>7029</v>
      </c>
      <c r="S524" s="53" t="s">
        <v>5289</v>
      </c>
      <c r="T524" s="83">
        <v>0.55669600372259209</v>
      </c>
      <c r="U524" s="83">
        <v>0</v>
      </c>
      <c r="V524" s="48" t="s">
        <v>839</v>
      </c>
      <c r="W524" s="48" t="s">
        <v>812</v>
      </c>
      <c r="X524" s="134" t="s">
        <v>6978</v>
      </c>
    </row>
    <row r="525" spans="1:24" s="12" customFormat="1" ht="24" x14ac:dyDescent="0.25">
      <c r="A525" s="27" t="s">
        <v>2638</v>
      </c>
      <c r="B525" s="26" t="s">
        <v>26</v>
      </c>
      <c r="C525" s="15" t="s">
        <v>2680</v>
      </c>
      <c r="D525" s="22" t="s">
        <v>2681</v>
      </c>
      <c r="E525" s="15" t="s">
        <v>2641</v>
      </c>
      <c r="F525" s="23" t="s">
        <v>2642</v>
      </c>
      <c r="G525" s="22" t="s">
        <v>2643</v>
      </c>
      <c r="H525" s="23" t="s">
        <v>2682</v>
      </c>
      <c r="I525" s="19">
        <v>43760</v>
      </c>
      <c r="J525" s="17">
        <v>44060</v>
      </c>
      <c r="K525" s="20">
        <v>4850700.07</v>
      </c>
      <c r="L525" s="19">
        <v>44120</v>
      </c>
      <c r="M525" s="21">
        <v>10902469.75</v>
      </c>
      <c r="N525" s="21">
        <v>3745275.24</v>
      </c>
      <c r="O525" s="21"/>
      <c r="P525" s="21"/>
      <c r="Q525" s="87" t="s">
        <v>82</v>
      </c>
      <c r="R525" s="54" t="s">
        <v>7029</v>
      </c>
      <c r="S525" s="53" t="s">
        <v>5277</v>
      </c>
      <c r="T525" s="83">
        <v>1</v>
      </c>
      <c r="U525" s="83">
        <v>0</v>
      </c>
      <c r="V525" s="48" t="s">
        <v>82</v>
      </c>
      <c r="W525" s="47"/>
      <c r="X525" s="134" t="s">
        <v>812</v>
      </c>
    </row>
    <row r="526" spans="1:24" s="12" customFormat="1" ht="34.200000000000003" x14ac:dyDescent="0.25">
      <c r="A526" s="27" t="s">
        <v>917</v>
      </c>
      <c r="B526" s="26" t="s">
        <v>26</v>
      </c>
      <c r="C526" s="15" t="s">
        <v>937</v>
      </c>
      <c r="D526" s="22" t="s">
        <v>938</v>
      </c>
      <c r="E526" s="15" t="s">
        <v>920</v>
      </c>
      <c r="F526" s="23" t="s">
        <v>935</v>
      </c>
      <c r="G526" s="22" t="s">
        <v>936</v>
      </c>
      <c r="H526" s="23" t="s">
        <v>939</v>
      </c>
      <c r="I526" s="19">
        <v>43088</v>
      </c>
      <c r="J526" s="17">
        <v>43453</v>
      </c>
      <c r="K526" s="20">
        <v>10351839.689999999</v>
      </c>
      <c r="L526" s="19">
        <v>43453</v>
      </c>
      <c r="M526" s="21">
        <v>10686436.799999999</v>
      </c>
      <c r="N526" s="21">
        <v>1105032.1599999999</v>
      </c>
      <c r="O526" s="21">
        <v>0</v>
      </c>
      <c r="P526" s="21">
        <v>1105032.1599999999</v>
      </c>
      <c r="Q526" s="87" t="s">
        <v>924</v>
      </c>
      <c r="R526" s="54" t="s">
        <v>7029</v>
      </c>
      <c r="S526" s="53" t="s">
        <v>5279</v>
      </c>
      <c r="T526" s="83">
        <v>0.89659489119890734</v>
      </c>
      <c r="U526" s="83">
        <v>0</v>
      </c>
      <c r="V526" s="48" t="s">
        <v>82</v>
      </c>
      <c r="W526" s="47"/>
      <c r="X526" s="134" t="s">
        <v>812</v>
      </c>
    </row>
    <row r="527" spans="1:24" s="12" customFormat="1" ht="24" x14ac:dyDescent="0.25">
      <c r="A527" s="27" t="s">
        <v>2638</v>
      </c>
      <c r="B527" s="26" t="s">
        <v>26</v>
      </c>
      <c r="C527" s="15" t="s">
        <v>2715</v>
      </c>
      <c r="D527" s="22" t="s">
        <v>2716</v>
      </c>
      <c r="E527" s="15" t="s">
        <v>2641</v>
      </c>
      <c r="F527" s="23" t="s">
        <v>2717</v>
      </c>
      <c r="G527" s="22" t="s">
        <v>2718</v>
      </c>
      <c r="H527" s="23" t="s">
        <v>2719</v>
      </c>
      <c r="I527" s="19">
        <v>43728</v>
      </c>
      <c r="J527" s="17">
        <v>44028</v>
      </c>
      <c r="K527" s="20">
        <v>4645263.05</v>
      </c>
      <c r="L527" s="19">
        <v>44448</v>
      </c>
      <c r="M527" s="21">
        <v>10435742.379999999</v>
      </c>
      <c r="N527" s="21">
        <v>4964788.28</v>
      </c>
      <c r="O527" s="21"/>
      <c r="P527" s="21"/>
      <c r="Q527" s="87" t="s">
        <v>82</v>
      </c>
      <c r="R527" s="54" t="s">
        <v>7029</v>
      </c>
      <c r="S527" s="53" t="s">
        <v>5271</v>
      </c>
      <c r="T527" s="83">
        <v>1</v>
      </c>
      <c r="U527" s="83">
        <v>0</v>
      </c>
      <c r="V527" s="48" t="s">
        <v>82</v>
      </c>
      <c r="W527" s="47"/>
      <c r="X527" s="134" t="s">
        <v>812</v>
      </c>
    </row>
    <row r="528" spans="1:24" s="12" customFormat="1" ht="24" x14ac:dyDescent="0.25">
      <c r="A528" s="119" t="s">
        <v>6554</v>
      </c>
      <c r="B528" s="122" t="s">
        <v>5720</v>
      </c>
      <c r="C528" s="123" t="s">
        <v>6555</v>
      </c>
      <c r="D528" s="124" t="s">
        <v>6556</v>
      </c>
      <c r="E528" s="126" t="s">
        <v>1510</v>
      </c>
      <c r="F528" s="125" t="s">
        <v>724</v>
      </c>
      <c r="G528" s="126" t="s">
        <v>725</v>
      </c>
      <c r="H528" s="104" t="s">
        <v>6557</v>
      </c>
      <c r="I528" s="105">
        <v>40855</v>
      </c>
      <c r="J528" s="17">
        <v>41215</v>
      </c>
      <c r="K528" s="128">
        <v>9148829.2799999993</v>
      </c>
      <c r="L528" s="105">
        <v>41215</v>
      </c>
      <c r="M528" s="128">
        <v>10402309.219999999</v>
      </c>
      <c r="N528" s="128">
        <v>9504996.4399999995</v>
      </c>
      <c r="O528" s="128"/>
      <c r="P528" s="128"/>
      <c r="Q528" s="129" t="s">
        <v>3761</v>
      </c>
      <c r="R528" s="145" t="s">
        <v>6968</v>
      </c>
      <c r="S528" s="111" t="s">
        <v>5271</v>
      </c>
      <c r="T528" s="83"/>
      <c r="U528" s="83"/>
      <c r="V528" s="48"/>
      <c r="W528" s="48"/>
      <c r="X528" s="134" t="s">
        <v>812</v>
      </c>
    </row>
    <row r="529" spans="1:24" s="12" customFormat="1" ht="34.200000000000003" x14ac:dyDescent="0.25">
      <c r="A529" s="27" t="s">
        <v>1949</v>
      </c>
      <c r="B529" s="26" t="s">
        <v>26</v>
      </c>
      <c r="C529" s="15" t="s">
        <v>777</v>
      </c>
      <c r="D529" s="22" t="s">
        <v>2010</v>
      </c>
      <c r="E529" s="15"/>
      <c r="F529" s="23" t="s">
        <v>1828</v>
      </c>
      <c r="G529" s="22" t="s">
        <v>1829</v>
      </c>
      <c r="H529" s="23" t="s">
        <v>1622</v>
      </c>
      <c r="I529" s="19">
        <v>44062</v>
      </c>
      <c r="J529" s="17">
        <v>44427</v>
      </c>
      <c r="K529" s="20">
        <v>10150410.25</v>
      </c>
      <c r="L529" s="19">
        <v>44427</v>
      </c>
      <c r="M529" s="21">
        <v>10150410.25</v>
      </c>
      <c r="N529" s="21">
        <v>1371342.65</v>
      </c>
      <c r="O529" s="21">
        <v>986213.17</v>
      </c>
      <c r="P529" s="21" t="s">
        <v>5313</v>
      </c>
      <c r="Q529" s="87" t="s">
        <v>53</v>
      </c>
      <c r="R529" s="54" t="s">
        <v>7029</v>
      </c>
      <c r="S529" s="53" t="s">
        <v>5279</v>
      </c>
      <c r="T529" s="83">
        <v>0.90284006796671101</v>
      </c>
      <c r="U529" s="83">
        <v>9.7159932033289001E-2</v>
      </c>
      <c r="V529" s="48" t="s">
        <v>99</v>
      </c>
      <c r="W529" s="47"/>
      <c r="X529" s="134" t="s">
        <v>812</v>
      </c>
    </row>
    <row r="530" spans="1:24" s="12" customFormat="1" ht="24" x14ac:dyDescent="0.25">
      <c r="A530" s="27" t="s">
        <v>3564</v>
      </c>
      <c r="B530" s="26" t="s">
        <v>26</v>
      </c>
      <c r="C530" s="15" t="s">
        <v>3565</v>
      </c>
      <c r="D530" s="22" t="s">
        <v>3566</v>
      </c>
      <c r="E530" s="15" t="s">
        <v>56</v>
      </c>
      <c r="F530" s="23" t="s">
        <v>3567</v>
      </c>
      <c r="G530" s="22" t="s">
        <v>3568</v>
      </c>
      <c r="H530" s="23" t="s">
        <v>1203</v>
      </c>
      <c r="I530" s="19">
        <v>43504</v>
      </c>
      <c r="J530" s="17">
        <v>43864</v>
      </c>
      <c r="K530" s="20">
        <v>10029789.91</v>
      </c>
      <c r="L530" s="19">
        <v>43864</v>
      </c>
      <c r="M530" s="21">
        <v>10029789.91</v>
      </c>
      <c r="N530" s="21">
        <v>1525857.99</v>
      </c>
      <c r="O530" s="21">
        <v>799021.43</v>
      </c>
      <c r="P530" s="21">
        <v>1525857.99</v>
      </c>
      <c r="Q530" s="87" t="s">
        <v>1355</v>
      </c>
      <c r="R530" s="54" t="s">
        <v>7029</v>
      </c>
      <c r="S530" s="53" t="s">
        <v>5271</v>
      </c>
      <c r="T530" s="83">
        <v>0.84786740263834692</v>
      </c>
      <c r="U530" s="83">
        <v>7.9664822211615E-2</v>
      </c>
      <c r="V530" s="48" t="s">
        <v>99</v>
      </c>
      <c r="W530" s="47"/>
      <c r="X530" s="134" t="s">
        <v>812</v>
      </c>
    </row>
    <row r="531" spans="1:24" s="12" customFormat="1" ht="24" x14ac:dyDescent="0.25">
      <c r="A531" s="27" t="s">
        <v>1033</v>
      </c>
      <c r="B531" s="26" t="s">
        <v>26</v>
      </c>
      <c r="C531" s="15" t="s">
        <v>1050</v>
      </c>
      <c r="D531" s="22" t="s">
        <v>1198</v>
      </c>
      <c r="E531" s="15"/>
      <c r="F531" s="23" t="s">
        <v>1199</v>
      </c>
      <c r="G531" s="22" t="s">
        <v>1200</v>
      </c>
      <c r="H531" s="23" t="s">
        <v>1201</v>
      </c>
      <c r="I531" s="19">
        <v>42237</v>
      </c>
      <c r="J531" s="17">
        <v>42597</v>
      </c>
      <c r="K531" s="20">
        <v>1438634.9</v>
      </c>
      <c r="L531" s="19">
        <v>44055</v>
      </c>
      <c r="M531" s="21">
        <v>9799526.0899999999</v>
      </c>
      <c r="N531" s="21">
        <v>6256633.0800000001</v>
      </c>
      <c r="O531" s="21">
        <v>931906.39</v>
      </c>
      <c r="P531" s="21">
        <v>6256633.0800000001</v>
      </c>
      <c r="Q531" s="87" t="s">
        <v>371</v>
      </c>
      <c r="R531" s="54" t="s">
        <v>7029</v>
      </c>
      <c r="S531" s="53" t="s">
        <v>5277</v>
      </c>
      <c r="T531" s="83">
        <v>0.36153717817184766</v>
      </c>
      <c r="U531" s="83">
        <v>9.5097087495993396E-2</v>
      </c>
      <c r="V531" s="48" t="s">
        <v>82</v>
      </c>
      <c r="W531" s="47"/>
      <c r="X531" s="134" t="s">
        <v>812</v>
      </c>
    </row>
    <row r="532" spans="1:24" s="12" customFormat="1" ht="36" x14ac:dyDescent="0.25">
      <c r="A532" s="27" t="s">
        <v>1033</v>
      </c>
      <c r="B532" s="26" t="s">
        <v>26</v>
      </c>
      <c r="C532" s="15" t="s">
        <v>1050</v>
      </c>
      <c r="D532" s="26" t="s">
        <v>1194</v>
      </c>
      <c r="E532" s="25"/>
      <c r="F532" s="25" t="s">
        <v>1195</v>
      </c>
      <c r="G532" s="38" t="s">
        <v>1196</v>
      </c>
      <c r="H532" s="15" t="s">
        <v>1197</v>
      </c>
      <c r="I532" s="19">
        <v>42237</v>
      </c>
      <c r="J532" s="17">
        <v>42597</v>
      </c>
      <c r="K532" s="20">
        <v>1429063.99</v>
      </c>
      <c r="L532" s="19">
        <v>44055</v>
      </c>
      <c r="M532" s="21">
        <v>9630586.3699999992</v>
      </c>
      <c r="N532" s="21">
        <v>2808333.86</v>
      </c>
      <c r="O532" s="21">
        <v>356587.5</v>
      </c>
      <c r="P532" s="21">
        <v>2808333.86</v>
      </c>
      <c r="Q532" s="112" t="s">
        <v>371</v>
      </c>
      <c r="R532" s="54" t="s">
        <v>7029</v>
      </c>
      <c r="S532" s="53" t="s">
        <v>5277</v>
      </c>
      <c r="T532" s="83">
        <v>0.70839430205951215</v>
      </c>
      <c r="U532" s="83">
        <v>3.7026561654729236E-2</v>
      </c>
      <c r="V532" s="48" t="s">
        <v>82</v>
      </c>
      <c r="W532" s="47"/>
      <c r="X532" s="134" t="s">
        <v>812</v>
      </c>
    </row>
    <row r="533" spans="1:24" s="12" customFormat="1" ht="36" x14ac:dyDescent="0.25">
      <c r="A533" s="27" t="s">
        <v>2561</v>
      </c>
      <c r="B533" s="26" t="s">
        <v>26</v>
      </c>
      <c r="C533" s="15" t="s">
        <v>2566</v>
      </c>
      <c r="D533" s="22" t="s">
        <v>2567</v>
      </c>
      <c r="E533" s="15" t="s">
        <v>577</v>
      </c>
      <c r="F533" s="23" t="s">
        <v>2568</v>
      </c>
      <c r="G533" s="22" t="s">
        <v>2569</v>
      </c>
      <c r="H533" s="23" t="s">
        <v>2570</v>
      </c>
      <c r="I533" s="19">
        <v>41935</v>
      </c>
      <c r="J533" s="17">
        <v>42115</v>
      </c>
      <c r="K533" s="20">
        <v>4796501.18</v>
      </c>
      <c r="L533" s="19">
        <v>44455</v>
      </c>
      <c r="M533" s="21">
        <v>9433368.6999999993</v>
      </c>
      <c r="N533" s="21">
        <v>538366.18000000005</v>
      </c>
      <c r="O533" s="21">
        <v>1108661.8899999999</v>
      </c>
      <c r="P533" s="21">
        <v>4906002.32</v>
      </c>
      <c r="Q533" s="87" t="s">
        <v>371</v>
      </c>
      <c r="R533" s="54" t="s">
        <v>7029</v>
      </c>
      <c r="S533" s="53" t="s">
        <v>5277</v>
      </c>
      <c r="T533" s="83">
        <v>0.47993103248471558</v>
      </c>
      <c r="U533" s="83">
        <v>0.11752555478935113</v>
      </c>
      <c r="V533" s="48" t="s">
        <v>82</v>
      </c>
      <c r="W533" s="47"/>
      <c r="X533" s="134" t="s">
        <v>812</v>
      </c>
    </row>
    <row r="534" spans="1:24" s="12" customFormat="1" ht="36" x14ac:dyDescent="0.25">
      <c r="A534" s="27" t="s">
        <v>1949</v>
      </c>
      <c r="B534" s="26" t="s">
        <v>26</v>
      </c>
      <c r="C534" s="15" t="s">
        <v>1028</v>
      </c>
      <c r="D534" s="22" t="s">
        <v>1992</v>
      </c>
      <c r="E534" s="15"/>
      <c r="F534" s="23" t="s">
        <v>1828</v>
      </c>
      <c r="G534" s="22" t="s">
        <v>1829</v>
      </c>
      <c r="H534" s="23" t="s">
        <v>1993</v>
      </c>
      <c r="I534" s="19">
        <v>44040</v>
      </c>
      <c r="J534" s="17">
        <v>44340</v>
      </c>
      <c r="K534" s="20">
        <v>9390619.1300000008</v>
      </c>
      <c r="L534" s="19">
        <v>44340</v>
      </c>
      <c r="M534" s="21">
        <v>9390619.1300000008</v>
      </c>
      <c r="N534" s="21">
        <v>54537.02</v>
      </c>
      <c r="O534" s="21">
        <v>54537.02</v>
      </c>
      <c r="P534" s="21" t="s">
        <v>5308</v>
      </c>
      <c r="Q534" s="87" t="s">
        <v>53</v>
      </c>
      <c r="R534" s="54" t="s">
        <v>7029</v>
      </c>
      <c r="S534" s="53" t="s">
        <v>5284</v>
      </c>
      <c r="T534" s="83">
        <v>0.9941923935743735</v>
      </c>
      <c r="U534" s="83">
        <v>5.8076064256265911E-3</v>
      </c>
      <c r="V534" s="48" t="s">
        <v>99</v>
      </c>
      <c r="W534" s="47"/>
      <c r="X534" s="134" t="s">
        <v>812</v>
      </c>
    </row>
    <row r="535" spans="1:24" s="12" customFormat="1" ht="34.200000000000003" x14ac:dyDescent="0.25">
      <c r="A535" s="27" t="s">
        <v>1949</v>
      </c>
      <c r="B535" s="26" t="s">
        <v>26</v>
      </c>
      <c r="C535" s="15" t="s">
        <v>1014</v>
      </c>
      <c r="D535" s="22" t="s">
        <v>2005</v>
      </c>
      <c r="E535" s="15"/>
      <c r="F535" s="23" t="s">
        <v>2006</v>
      </c>
      <c r="G535" s="22" t="s">
        <v>2007</v>
      </c>
      <c r="H535" s="23" t="s">
        <v>829</v>
      </c>
      <c r="I535" s="19">
        <v>44088</v>
      </c>
      <c r="J535" s="17">
        <v>44448</v>
      </c>
      <c r="K535" s="20">
        <v>9327115.9499999993</v>
      </c>
      <c r="L535" s="19">
        <v>44448</v>
      </c>
      <c r="M535" s="21">
        <v>9327115.9499999993</v>
      </c>
      <c r="N535" s="21">
        <v>1381336.11</v>
      </c>
      <c r="O535" s="21">
        <v>1015939.81</v>
      </c>
      <c r="P535" s="21" t="s">
        <v>5311</v>
      </c>
      <c r="Q535" s="87" t="s">
        <v>53</v>
      </c>
      <c r="R535" s="54" t="s">
        <v>7029</v>
      </c>
      <c r="S535" s="53" t="s">
        <v>5277</v>
      </c>
      <c r="T535" s="83">
        <v>0.89107674704097561</v>
      </c>
      <c r="U535" s="83">
        <v>0.10892325295902429</v>
      </c>
      <c r="V535" s="48" t="s">
        <v>99</v>
      </c>
      <c r="W535" s="47"/>
      <c r="X535" s="134" t="s">
        <v>812</v>
      </c>
    </row>
    <row r="536" spans="1:24" s="12" customFormat="1" ht="36" x14ac:dyDescent="0.25">
      <c r="A536" s="27" t="s">
        <v>1436</v>
      </c>
      <c r="B536" s="26" t="s">
        <v>26</v>
      </c>
      <c r="C536" s="15" t="s">
        <v>1443</v>
      </c>
      <c r="D536" s="26" t="s">
        <v>1444</v>
      </c>
      <c r="E536" s="25" t="s">
        <v>1439</v>
      </c>
      <c r="F536" s="25" t="s">
        <v>1445</v>
      </c>
      <c r="G536" s="38" t="s">
        <v>1446</v>
      </c>
      <c r="H536" s="15" t="s">
        <v>1447</v>
      </c>
      <c r="I536" s="19">
        <v>41089</v>
      </c>
      <c r="J536" s="17">
        <v>41449</v>
      </c>
      <c r="K536" s="20">
        <v>9088000</v>
      </c>
      <c r="L536" s="19">
        <v>41449</v>
      </c>
      <c r="M536" s="21">
        <v>9088000</v>
      </c>
      <c r="N536" s="21">
        <v>3143011.04</v>
      </c>
      <c r="O536" s="21">
        <v>90263.15</v>
      </c>
      <c r="P536" s="21">
        <v>3143011.04</v>
      </c>
      <c r="Q536" s="112" t="s">
        <v>839</v>
      </c>
      <c r="R536" s="54" t="s">
        <v>7029</v>
      </c>
      <c r="S536" s="53" t="s">
        <v>5271</v>
      </c>
      <c r="T536" s="83">
        <v>0.65415811619718311</v>
      </c>
      <c r="U536" s="83">
        <v>9.9321247799295763E-3</v>
      </c>
      <c r="V536" s="48" t="s">
        <v>839</v>
      </c>
      <c r="W536" s="48" t="s">
        <v>812</v>
      </c>
      <c r="X536" s="134" t="s">
        <v>6978</v>
      </c>
    </row>
    <row r="537" spans="1:24" s="12" customFormat="1" ht="24" x14ac:dyDescent="0.25">
      <c r="A537" s="27" t="s">
        <v>2638</v>
      </c>
      <c r="B537" s="26" t="s">
        <v>26</v>
      </c>
      <c r="C537" s="15" t="s">
        <v>2683</v>
      </c>
      <c r="D537" s="22" t="s">
        <v>2745</v>
      </c>
      <c r="E537" s="15" t="s">
        <v>2641</v>
      </c>
      <c r="F537" s="23" t="s">
        <v>1181</v>
      </c>
      <c r="G537" s="22" t="s">
        <v>1781</v>
      </c>
      <c r="H537" s="23" t="s">
        <v>2746</v>
      </c>
      <c r="I537" s="19">
        <v>43787</v>
      </c>
      <c r="J537" s="17">
        <v>43997</v>
      </c>
      <c r="K537" s="20">
        <v>4015396.59</v>
      </c>
      <c r="L537" s="19">
        <v>44357</v>
      </c>
      <c r="M537" s="21">
        <v>8880569.4900000002</v>
      </c>
      <c r="N537" s="21">
        <v>4862524.2300000004</v>
      </c>
      <c r="O537" s="21"/>
      <c r="P537" s="21"/>
      <c r="Q537" s="87" t="s">
        <v>82</v>
      </c>
      <c r="R537" s="54" t="s">
        <v>7029</v>
      </c>
      <c r="S537" s="53" t="s">
        <v>5277</v>
      </c>
      <c r="T537" s="83">
        <v>1</v>
      </c>
      <c r="U537" s="83">
        <v>0</v>
      </c>
      <c r="V537" s="48" t="s">
        <v>82</v>
      </c>
      <c r="W537" s="47"/>
      <c r="X537" s="134" t="s">
        <v>812</v>
      </c>
    </row>
    <row r="538" spans="1:24" s="12" customFormat="1" ht="36" x14ac:dyDescent="0.25">
      <c r="A538" s="27" t="s">
        <v>1033</v>
      </c>
      <c r="B538" s="26" t="s">
        <v>26</v>
      </c>
      <c r="C538" s="15" t="s">
        <v>1184</v>
      </c>
      <c r="D538" s="22" t="s">
        <v>1185</v>
      </c>
      <c r="E538" s="15" t="s">
        <v>1186</v>
      </c>
      <c r="F538" s="23" t="s">
        <v>1187</v>
      </c>
      <c r="G538" s="22" t="s">
        <v>1188</v>
      </c>
      <c r="H538" s="23" t="s">
        <v>1189</v>
      </c>
      <c r="I538" s="19">
        <v>42908</v>
      </c>
      <c r="J538" s="17">
        <v>43088</v>
      </c>
      <c r="K538" s="20">
        <v>3713944.06</v>
      </c>
      <c r="L538" s="19">
        <v>48933</v>
      </c>
      <c r="M538" s="21">
        <v>8547858.1899999995</v>
      </c>
      <c r="N538" s="21">
        <v>4268614.59</v>
      </c>
      <c r="O538" s="21">
        <v>656269.42000000004</v>
      </c>
      <c r="P538" s="21">
        <v>4086537.17</v>
      </c>
      <c r="Q538" s="87" t="s">
        <v>65</v>
      </c>
      <c r="R538" s="54" t="s">
        <v>7029</v>
      </c>
      <c r="S538" s="53" t="s">
        <v>5277</v>
      </c>
      <c r="T538" s="83">
        <v>0.52192267593058883</v>
      </c>
      <c r="U538" s="83">
        <v>7.6775889984669957E-2</v>
      </c>
      <c r="V538" s="48" t="s">
        <v>99</v>
      </c>
      <c r="W538" s="47"/>
      <c r="X538" s="134" t="s">
        <v>812</v>
      </c>
    </row>
    <row r="539" spans="1:24" s="12" customFormat="1" ht="24" x14ac:dyDescent="0.25">
      <c r="A539" s="27" t="s">
        <v>1033</v>
      </c>
      <c r="B539" s="26" t="s">
        <v>26</v>
      </c>
      <c r="C539" s="15" t="s">
        <v>1046</v>
      </c>
      <c r="D539" s="26" t="s">
        <v>1047</v>
      </c>
      <c r="E539" s="25" t="s">
        <v>1048</v>
      </c>
      <c r="F539" s="25" t="s">
        <v>1037</v>
      </c>
      <c r="G539" s="38" t="s">
        <v>1038</v>
      </c>
      <c r="H539" s="15" t="s">
        <v>1049</v>
      </c>
      <c r="I539" s="19">
        <v>43383</v>
      </c>
      <c r="J539" s="17">
        <v>43743</v>
      </c>
      <c r="K539" s="20">
        <v>3812452.18</v>
      </c>
      <c r="L539" s="19">
        <v>43825</v>
      </c>
      <c r="M539" s="21">
        <v>8547602.290000001</v>
      </c>
      <c r="N539" s="21">
        <v>4611124.0199999996</v>
      </c>
      <c r="O539" s="21">
        <v>182466.75</v>
      </c>
      <c r="P539" s="21">
        <v>4611124.0199999996</v>
      </c>
      <c r="Q539" s="112" t="s">
        <v>199</v>
      </c>
      <c r="R539" s="54" t="s">
        <v>7029</v>
      </c>
      <c r="S539" s="53" t="s">
        <v>7025</v>
      </c>
      <c r="T539" s="83">
        <v>0.46053596510981337</v>
      </c>
      <c r="U539" s="83">
        <v>2.1347126809289109E-2</v>
      </c>
      <c r="V539" s="48" t="s">
        <v>82</v>
      </c>
      <c r="W539" s="47"/>
      <c r="X539" s="134" t="s">
        <v>812</v>
      </c>
    </row>
    <row r="540" spans="1:24" s="12" customFormat="1" ht="36" x14ac:dyDescent="0.25">
      <c r="A540" s="27" t="s">
        <v>2561</v>
      </c>
      <c r="B540" s="26" t="s">
        <v>26</v>
      </c>
      <c r="C540" s="15" t="s">
        <v>2581</v>
      </c>
      <c r="D540" s="22" t="s">
        <v>2582</v>
      </c>
      <c r="E540" s="15" t="s">
        <v>2571</v>
      </c>
      <c r="F540" s="23" t="s">
        <v>2583</v>
      </c>
      <c r="G540" s="22" t="s">
        <v>2584</v>
      </c>
      <c r="H540" s="23" t="s">
        <v>1862</v>
      </c>
      <c r="I540" s="19">
        <v>43570</v>
      </c>
      <c r="J540" s="17">
        <v>44080</v>
      </c>
      <c r="K540" s="20">
        <v>8415900</v>
      </c>
      <c r="L540" s="19">
        <v>44080</v>
      </c>
      <c r="M540" s="21">
        <v>8415900</v>
      </c>
      <c r="N540" s="21">
        <v>4203433.42</v>
      </c>
      <c r="O540" s="21">
        <v>3868585.7</v>
      </c>
      <c r="P540" s="21">
        <v>5699254.4199999999</v>
      </c>
      <c r="Q540" s="87" t="s">
        <v>356</v>
      </c>
      <c r="R540" s="54" t="s">
        <v>7029</v>
      </c>
      <c r="S540" s="53" t="s">
        <v>5277</v>
      </c>
      <c r="T540" s="83">
        <v>0.32279917537042979</v>
      </c>
      <c r="U540" s="83">
        <v>0.45967581601492413</v>
      </c>
      <c r="V540" s="48" t="s">
        <v>839</v>
      </c>
      <c r="W540" s="48" t="s">
        <v>812</v>
      </c>
      <c r="X540" s="134" t="s">
        <v>6978</v>
      </c>
    </row>
    <row r="541" spans="1:24" s="12" customFormat="1" ht="36" x14ac:dyDescent="0.25">
      <c r="A541" s="27" t="s">
        <v>2638</v>
      </c>
      <c r="B541" s="26" t="s">
        <v>26</v>
      </c>
      <c r="C541" s="15" t="s">
        <v>2683</v>
      </c>
      <c r="D541" s="22" t="s">
        <v>2747</v>
      </c>
      <c r="E541" s="15" t="s">
        <v>2641</v>
      </c>
      <c r="F541" s="23" t="s">
        <v>1181</v>
      </c>
      <c r="G541" s="22" t="s">
        <v>1781</v>
      </c>
      <c r="H541" s="23" t="s">
        <v>2746</v>
      </c>
      <c r="I541" s="19">
        <v>43787</v>
      </c>
      <c r="J541" s="17">
        <v>43997</v>
      </c>
      <c r="K541" s="20">
        <v>3722222.14</v>
      </c>
      <c r="L541" s="19">
        <v>44357</v>
      </c>
      <c r="M541" s="21">
        <v>8370595.0199999996</v>
      </c>
      <c r="N541" s="21">
        <v>4648372.88</v>
      </c>
      <c r="O541" s="21"/>
      <c r="P541" s="21"/>
      <c r="Q541" s="87" t="s">
        <v>82</v>
      </c>
      <c r="R541" s="54" t="s">
        <v>7029</v>
      </c>
      <c r="S541" s="53" t="s">
        <v>5277</v>
      </c>
      <c r="T541" s="83">
        <v>1</v>
      </c>
      <c r="U541" s="83">
        <v>0</v>
      </c>
      <c r="V541" s="48" t="s">
        <v>82</v>
      </c>
      <c r="W541" s="47"/>
      <c r="X541" s="134" t="s">
        <v>812</v>
      </c>
    </row>
    <row r="542" spans="1:24" s="12" customFormat="1" ht="24" x14ac:dyDescent="0.25">
      <c r="A542" s="27" t="s">
        <v>1033</v>
      </c>
      <c r="B542" s="26" t="s">
        <v>26</v>
      </c>
      <c r="C542" s="15" t="s">
        <v>1050</v>
      </c>
      <c r="D542" s="22" t="s">
        <v>1254</v>
      </c>
      <c r="E542" s="15"/>
      <c r="F542" s="23" t="s">
        <v>785</v>
      </c>
      <c r="G542" s="22" t="s">
        <v>1255</v>
      </c>
      <c r="H542" s="23" t="s">
        <v>1256</v>
      </c>
      <c r="I542" s="19">
        <v>42237</v>
      </c>
      <c r="J542" s="17">
        <v>42597</v>
      </c>
      <c r="K542" s="20">
        <v>1129931.69</v>
      </c>
      <c r="L542" s="19">
        <v>44055</v>
      </c>
      <c r="M542" s="21">
        <v>7628577.3300000001</v>
      </c>
      <c r="N542" s="21">
        <v>5657987.4900000002</v>
      </c>
      <c r="O542" s="21">
        <v>654570.41</v>
      </c>
      <c r="P542" s="21">
        <v>5657987.4900000002</v>
      </c>
      <c r="Q542" s="87" t="s">
        <v>371</v>
      </c>
      <c r="R542" s="54" t="s">
        <v>7029</v>
      </c>
      <c r="S542" s="53" t="s">
        <v>5277</v>
      </c>
      <c r="T542" s="83">
        <v>0.25831682039198778</v>
      </c>
      <c r="U542" s="83">
        <v>8.5805043546697587E-2</v>
      </c>
      <c r="V542" s="48" t="s">
        <v>82</v>
      </c>
      <c r="W542" s="47"/>
      <c r="X542" s="134" t="s">
        <v>812</v>
      </c>
    </row>
    <row r="543" spans="1:24" s="12" customFormat="1" ht="36" x14ac:dyDescent="0.25">
      <c r="A543" s="27" t="s">
        <v>2264</v>
      </c>
      <c r="B543" s="26" t="s">
        <v>26</v>
      </c>
      <c r="C543" s="15" t="s">
        <v>2273</v>
      </c>
      <c r="D543" s="22" t="s">
        <v>2274</v>
      </c>
      <c r="E543" s="15" t="s">
        <v>203</v>
      </c>
      <c r="F543" s="15" t="s">
        <v>2275</v>
      </c>
      <c r="G543" s="22" t="s">
        <v>2276</v>
      </c>
      <c r="H543" s="23"/>
      <c r="I543" s="19"/>
      <c r="J543" s="17">
        <v>0</v>
      </c>
      <c r="K543" s="20">
        <v>7504226.4400000004</v>
      </c>
      <c r="L543" s="19">
        <v>720</v>
      </c>
      <c r="M543" s="21">
        <v>7504226.4400000004</v>
      </c>
      <c r="N543" s="21">
        <v>277519.25</v>
      </c>
      <c r="O543" s="21"/>
      <c r="P543" s="21">
        <v>277519.25</v>
      </c>
      <c r="Q543" s="87" t="s">
        <v>356</v>
      </c>
      <c r="R543" s="54" t="s">
        <v>7029</v>
      </c>
      <c r="S543" s="53" t="s">
        <v>5265</v>
      </c>
      <c r="T543" s="83">
        <v>0.96301827347310165</v>
      </c>
      <c r="U543" s="83">
        <v>0</v>
      </c>
      <c r="V543" s="48" t="s">
        <v>839</v>
      </c>
      <c r="W543" s="48" t="s">
        <v>812</v>
      </c>
      <c r="X543" s="134" t="s">
        <v>6978</v>
      </c>
    </row>
    <row r="544" spans="1:24" s="12" customFormat="1" ht="36" x14ac:dyDescent="0.25">
      <c r="A544" s="27" t="s">
        <v>1033</v>
      </c>
      <c r="B544" s="26" t="s">
        <v>26</v>
      </c>
      <c r="C544" s="15" t="s">
        <v>1226</v>
      </c>
      <c r="D544" s="26" t="s">
        <v>1227</v>
      </c>
      <c r="E544" s="25" t="s">
        <v>1228</v>
      </c>
      <c r="F544" s="25" t="s">
        <v>1229</v>
      </c>
      <c r="G544" s="38" t="s">
        <v>1230</v>
      </c>
      <c r="H544" s="15" t="s">
        <v>1231</v>
      </c>
      <c r="I544" s="19">
        <v>43185</v>
      </c>
      <c r="J544" s="17">
        <v>43545</v>
      </c>
      <c r="K544" s="20">
        <v>3431181.84</v>
      </c>
      <c r="L544" s="19">
        <v>44271</v>
      </c>
      <c r="M544" s="21">
        <v>7263863.6999999993</v>
      </c>
      <c r="N544" s="21">
        <v>469169.37</v>
      </c>
      <c r="O544" s="21">
        <v>373355.47</v>
      </c>
      <c r="P544" s="21">
        <v>373355.47</v>
      </c>
      <c r="Q544" s="112" t="s">
        <v>65</v>
      </c>
      <c r="R544" s="54" t="s">
        <v>7029</v>
      </c>
      <c r="S544" s="53" t="s">
        <v>7025</v>
      </c>
      <c r="T544" s="83">
        <v>0.94860098077005495</v>
      </c>
      <c r="U544" s="83">
        <v>5.1399019229945081E-2</v>
      </c>
      <c r="V544" s="48" t="s">
        <v>99</v>
      </c>
      <c r="W544" s="47"/>
      <c r="X544" s="134" t="s">
        <v>812</v>
      </c>
    </row>
    <row r="545" spans="1:24" s="12" customFormat="1" ht="24" x14ac:dyDescent="0.25">
      <c r="A545" s="27" t="s">
        <v>2047</v>
      </c>
      <c r="B545" s="26" t="s">
        <v>26</v>
      </c>
      <c r="C545" s="15" t="s">
        <v>2048</v>
      </c>
      <c r="D545" s="22" t="s">
        <v>2049</v>
      </c>
      <c r="E545" s="15" t="s">
        <v>27</v>
      </c>
      <c r="F545" s="23" t="s">
        <v>2050</v>
      </c>
      <c r="G545" s="22" t="s">
        <v>2051</v>
      </c>
      <c r="H545" s="23" t="s">
        <v>2052</v>
      </c>
      <c r="I545" s="19">
        <v>43396</v>
      </c>
      <c r="J545" s="17">
        <v>43761</v>
      </c>
      <c r="K545" s="20">
        <v>7224178.5800000001</v>
      </c>
      <c r="L545" s="19">
        <v>44366</v>
      </c>
      <c r="M545" s="21">
        <v>7224178.5800000001</v>
      </c>
      <c r="N545" s="21">
        <v>5709484.3899999997</v>
      </c>
      <c r="O545" s="21"/>
      <c r="P545" s="21"/>
      <c r="Q545" s="87" t="s">
        <v>1355</v>
      </c>
      <c r="R545" s="54" t="s">
        <v>7029</v>
      </c>
      <c r="S545" s="53" t="s">
        <v>5271</v>
      </c>
      <c r="T545" s="83">
        <v>1</v>
      </c>
      <c r="U545" s="83">
        <v>0</v>
      </c>
      <c r="V545" s="48" t="s">
        <v>99</v>
      </c>
      <c r="W545" s="47"/>
      <c r="X545" s="134" t="s">
        <v>812</v>
      </c>
    </row>
    <row r="546" spans="1:24" s="12" customFormat="1" ht="36" x14ac:dyDescent="0.25">
      <c r="A546" s="27" t="s">
        <v>1738</v>
      </c>
      <c r="B546" s="26" t="s">
        <v>26</v>
      </c>
      <c r="C546" s="15" t="s">
        <v>1767</v>
      </c>
      <c r="D546" s="22" t="s">
        <v>1768</v>
      </c>
      <c r="E546" s="15" t="s">
        <v>1769</v>
      </c>
      <c r="F546" s="23" t="s">
        <v>1770</v>
      </c>
      <c r="G546" s="22" t="s">
        <v>1771</v>
      </c>
      <c r="H546" s="23"/>
      <c r="I546" s="19">
        <v>42010</v>
      </c>
      <c r="J546" s="17">
        <v>42370</v>
      </c>
      <c r="K546" s="20">
        <v>6225604.0300000003</v>
      </c>
      <c r="L546" s="19">
        <v>42370</v>
      </c>
      <c r="M546" s="21">
        <v>7064301.9900000002</v>
      </c>
      <c r="N546" s="21">
        <v>1555452.7</v>
      </c>
      <c r="O546" s="21"/>
      <c r="P546" s="21">
        <v>1555452.7</v>
      </c>
      <c r="Q546" s="87" t="s">
        <v>1766</v>
      </c>
      <c r="R546" s="54" t="s">
        <v>7029</v>
      </c>
      <c r="S546" s="53" t="s">
        <v>5270</v>
      </c>
      <c r="T546" s="83">
        <v>0.77981508970003699</v>
      </c>
      <c r="U546" s="83">
        <v>0</v>
      </c>
      <c r="V546" s="48" t="s">
        <v>839</v>
      </c>
      <c r="W546" s="48" t="s">
        <v>812</v>
      </c>
      <c r="X546" s="134" t="s">
        <v>6978</v>
      </c>
    </row>
    <row r="547" spans="1:24" s="12" customFormat="1" ht="34.200000000000003" x14ac:dyDescent="0.25">
      <c r="A547" s="27" t="s">
        <v>1738</v>
      </c>
      <c r="B547" s="26" t="s">
        <v>26</v>
      </c>
      <c r="C547" s="15" t="s">
        <v>1767</v>
      </c>
      <c r="D547" s="22" t="s">
        <v>1768</v>
      </c>
      <c r="E547" s="15" t="s">
        <v>1769</v>
      </c>
      <c r="F547" s="23" t="s">
        <v>1770</v>
      </c>
      <c r="G547" s="22" t="s">
        <v>1771</v>
      </c>
      <c r="H547" s="23"/>
      <c r="I547" s="19">
        <v>42010</v>
      </c>
      <c r="J547" s="17">
        <v>42370</v>
      </c>
      <c r="K547" s="20">
        <v>6225604.0300000003</v>
      </c>
      <c r="L547" s="19">
        <v>42370</v>
      </c>
      <c r="M547" s="21">
        <v>7064301.9900000002</v>
      </c>
      <c r="N547" s="21">
        <v>1555452.7</v>
      </c>
      <c r="O547" s="21"/>
      <c r="P547" s="21">
        <v>1555452.7</v>
      </c>
      <c r="Q547" s="87" t="s">
        <v>1766</v>
      </c>
      <c r="R547" s="54" t="s">
        <v>7029</v>
      </c>
      <c r="S547" s="53" t="s">
        <v>5270</v>
      </c>
      <c r="T547" s="83">
        <v>0.77981508970003699</v>
      </c>
      <c r="U547" s="83">
        <v>0</v>
      </c>
      <c r="V547" s="48" t="s">
        <v>839</v>
      </c>
      <c r="W547" s="48" t="s">
        <v>812</v>
      </c>
      <c r="X547" s="134" t="s">
        <v>6978</v>
      </c>
    </row>
    <row r="548" spans="1:24" s="12" customFormat="1" ht="48" x14ac:dyDescent="0.25">
      <c r="A548" s="27" t="s">
        <v>1033</v>
      </c>
      <c r="B548" s="26" t="s">
        <v>26</v>
      </c>
      <c r="C548" s="15" t="s">
        <v>1222</v>
      </c>
      <c r="D548" s="22" t="s">
        <v>1223</v>
      </c>
      <c r="E548" s="15" t="s">
        <v>1048</v>
      </c>
      <c r="F548" s="23" t="s">
        <v>1023</v>
      </c>
      <c r="G548" s="22" t="s">
        <v>1024</v>
      </c>
      <c r="H548" s="23" t="s">
        <v>1224</v>
      </c>
      <c r="I548" s="19">
        <v>43780</v>
      </c>
      <c r="J548" s="17">
        <v>44140</v>
      </c>
      <c r="K548" s="20">
        <v>2852883.08</v>
      </c>
      <c r="L548" s="19">
        <v>44200</v>
      </c>
      <c r="M548" s="21">
        <v>6904283.79</v>
      </c>
      <c r="N548" s="21">
        <v>3782550.14</v>
      </c>
      <c r="O548" s="21">
        <v>3208266.71</v>
      </c>
      <c r="P548" s="21">
        <v>3273505.18</v>
      </c>
      <c r="Q548" s="87" t="s">
        <v>1225</v>
      </c>
      <c r="R548" s="54" t="s">
        <v>7029</v>
      </c>
      <c r="S548" s="53" t="s">
        <v>5277</v>
      </c>
      <c r="T548" s="83">
        <v>0.52587331581861296</v>
      </c>
      <c r="U548" s="83">
        <v>0.46467769975602347</v>
      </c>
      <c r="V548" s="48" t="s">
        <v>839</v>
      </c>
      <c r="W548" s="48" t="s">
        <v>812</v>
      </c>
      <c r="X548" s="134" t="s">
        <v>6978</v>
      </c>
    </row>
    <row r="549" spans="1:24" s="12" customFormat="1" ht="36" x14ac:dyDescent="0.25">
      <c r="A549" s="27" t="s">
        <v>3661</v>
      </c>
      <c r="B549" s="26" t="s">
        <v>26</v>
      </c>
      <c r="C549" s="15" t="s">
        <v>3691</v>
      </c>
      <c r="D549" s="22" t="s">
        <v>3692</v>
      </c>
      <c r="E549" s="15" t="s">
        <v>3681</v>
      </c>
      <c r="F549" s="23" t="s">
        <v>3662</v>
      </c>
      <c r="G549" s="22" t="s">
        <v>3693</v>
      </c>
      <c r="H549" s="23" t="s">
        <v>3694</v>
      </c>
      <c r="I549" s="19">
        <v>41519</v>
      </c>
      <c r="J549" s="17">
        <v>41792</v>
      </c>
      <c r="K549" s="20">
        <v>6649966.6200000001</v>
      </c>
      <c r="L549" s="19">
        <v>41792</v>
      </c>
      <c r="M549" s="21">
        <v>6892862.7199999997</v>
      </c>
      <c r="N549" s="21">
        <v>4350355.91</v>
      </c>
      <c r="O549" s="21">
        <v>119591.95</v>
      </c>
      <c r="P549" s="21">
        <v>4350355.91</v>
      </c>
      <c r="Q549" s="87" t="s">
        <v>403</v>
      </c>
      <c r="R549" s="54" t="s">
        <v>7029</v>
      </c>
      <c r="S549" s="53" t="s">
        <v>5274</v>
      </c>
      <c r="T549" s="83">
        <v>0.36886079315387843</v>
      </c>
      <c r="U549" s="83">
        <v>1.7350113422830507E-2</v>
      </c>
      <c r="V549" s="48" t="s">
        <v>82</v>
      </c>
      <c r="W549" s="47"/>
      <c r="X549" s="134" t="s">
        <v>812</v>
      </c>
    </row>
    <row r="550" spans="1:24" s="12" customFormat="1" ht="24" x14ac:dyDescent="0.25">
      <c r="A550" s="27" t="s">
        <v>1033</v>
      </c>
      <c r="B550" s="26" t="s">
        <v>26</v>
      </c>
      <c r="C550" s="15" t="s">
        <v>1079</v>
      </c>
      <c r="D550" s="22" t="s">
        <v>1169</v>
      </c>
      <c r="E550" s="15" t="s">
        <v>639</v>
      </c>
      <c r="F550" s="23" t="s">
        <v>1170</v>
      </c>
      <c r="G550" s="22" t="s">
        <v>1171</v>
      </c>
      <c r="H550" s="23" t="s">
        <v>954</v>
      </c>
      <c r="I550" s="19">
        <v>42380</v>
      </c>
      <c r="J550" s="17">
        <v>42560</v>
      </c>
      <c r="K550" s="20">
        <v>3065750.54</v>
      </c>
      <c r="L550" s="19">
        <v>44191</v>
      </c>
      <c r="M550" s="21">
        <v>6848905.9900000002</v>
      </c>
      <c r="N550" s="21">
        <v>2956642.75</v>
      </c>
      <c r="O550" s="21">
        <v>273301.94</v>
      </c>
      <c r="P550" s="21">
        <v>2896219.52</v>
      </c>
      <c r="Q550" s="87" t="s">
        <v>65</v>
      </c>
      <c r="R550" s="54" t="s">
        <v>7029</v>
      </c>
      <c r="S550" s="53" t="s">
        <v>5277</v>
      </c>
      <c r="T550" s="83">
        <v>0.57712669377726411</v>
      </c>
      <c r="U550" s="83">
        <v>3.9904466552620907E-2</v>
      </c>
      <c r="V550" s="48" t="s">
        <v>99</v>
      </c>
      <c r="W550" s="47"/>
      <c r="X550" s="134" t="s">
        <v>812</v>
      </c>
    </row>
    <row r="551" spans="1:24" s="12" customFormat="1" ht="36" x14ac:dyDescent="0.25">
      <c r="A551" s="27" t="s">
        <v>3133</v>
      </c>
      <c r="B551" s="26" t="s">
        <v>26</v>
      </c>
      <c r="C551" s="15" t="s">
        <v>3152</v>
      </c>
      <c r="D551" s="26" t="s">
        <v>3153</v>
      </c>
      <c r="E551" s="25" t="s">
        <v>3154</v>
      </c>
      <c r="F551" s="25" t="s">
        <v>1445</v>
      </c>
      <c r="G551" s="38" t="s">
        <v>3155</v>
      </c>
      <c r="H551" s="15" t="s">
        <v>3156</v>
      </c>
      <c r="I551" s="19">
        <v>41032</v>
      </c>
      <c r="J551" s="17">
        <v>41512</v>
      </c>
      <c r="K551" s="20">
        <v>6771794.0300000003</v>
      </c>
      <c r="L551" s="19">
        <v>41512</v>
      </c>
      <c r="M551" s="21">
        <v>6771794.0300000003</v>
      </c>
      <c r="N551" s="21">
        <v>1532944.48</v>
      </c>
      <c r="O551" s="21"/>
      <c r="P551" s="21">
        <v>1532944.48</v>
      </c>
      <c r="Q551" s="112" t="s">
        <v>3139</v>
      </c>
      <c r="R551" s="54" t="s">
        <v>7029</v>
      </c>
      <c r="S551" s="53" t="s">
        <v>5271</v>
      </c>
      <c r="T551" s="83">
        <v>0.77362801154186911</v>
      </c>
      <c r="U551" s="83">
        <v>0</v>
      </c>
      <c r="V551" s="48" t="s">
        <v>5325</v>
      </c>
      <c r="W551" s="47"/>
      <c r="X551" s="134" t="s">
        <v>812</v>
      </c>
    </row>
    <row r="552" spans="1:24" s="12" customFormat="1" ht="36" x14ac:dyDescent="0.25">
      <c r="A552" s="27" t="s">
        <v>1593</v>
      </c>
      <c r="B552" s="26" t="s">
        <v>26</v>
      </c>
      <c r="C552" s="15" t="s">
        <v>1599</v>
      </c>
      <c r="D552" s="22" t="s">
        <v>1600</v>
      </c>
      <c r="E552" s="15" t="s">
        <v>70</v>
      </c>
      <c r="F552" s="23" t="s">
        <v>997</v>
      </c>
      <c r="G552" s="22" t="s">
        <v>1601</v>
      </c>
      <c r="H552" s="23"/>
      <c r="I552" s="19">
        <v>43685</v>
      </c>
      <c r="J552" s="17">
        <v>44045</v>
      </c>
      <c r="K552" s="20">
        <v>3293841.96</v>
      </c>
      <c r="L552" s="19">
        <v>44045</v>
      </c>
      <c r="M552" s="21">
        <v>6619570.3200000003</v>
      </c>
      <c r="N552" s="21">
        <v>611124.53</v>
      </c>
      <c r="O552" s="21">
        <v>586768.23</v>
      </c>
      <c r="P552" s="21">
        <v>586768.23</v>
      </c>
      <c r="Q552" s="87" t="s">
        <v>1598</v>
      </c>
      <c r="R552" s="54" t="s">
        <v>7029</v>
      </c>
      <c r="S552" s="53" t="s">
        <v>5265</v>
      </c>
      <c r="T552" s="83">
        <v>0.91135856231828649</v>
      </c>
      <c r="U552" s="83">
        <v>8.8641437681713453E-2</v>
      </c>
      <c r="V552" s="48" t="s">
        <v>839</v>
      </c>
      <c r="W552" s="48" t="s">
        <v>812</v>
      </c>
      <c r="X552" s="134" t="s">
        <v>6978</v>
      </c>
    </row>
    <row r="553" spans="1:24" s="12" customFormat="1" ht="24" x14ac:dyDescent="0.25">
      <c r="A553" s="121" t="s">
        <v>3704</v>
      </c>
      <c r="B553" s="122" t="s">
        <v>5720</v>
      </c>
      <c r="C553" s="123" t="s">
        <v>6331</v>
      </c>
      <c r="D553" s="124" t="s">
        <v>6332</v>
      </c>
      <c r="E553" s="126"/>
      <c r="F553" s="125" t="s">
        <v>6333</v>
      </c>
      <c r="G553" s="126" t="s">
        <v>6334</v>
      </c>
      <c r="H553" s="104" t="s">
        <v>6335</v>
      </c>
      <c r="I553" s="105">
        <v>42551</v>
      </c>
      <c r="J553" s="17">
        <v>42731</v>
      </c>
      <c r="K553" s="110">
        <v>6329816.2300000004</v>
      </c>
      <c r="L553" s="105">
        <v>42731</v>
      </c>
      <c r="M553" s="128">
        <v>6542604.0800000001</v>
      </c>
      <c r="N553" s="110">
        <v>890154.95</v>
      </c>
      <c r="O553" s="110"/>
      <c r="P553" s="110">
        <v>776413.86</v>
      </c>
      <c r="Q553" s="129" t="s">
        <v>65</v>
      </c>
      <c r="R553" s="145" t="s">
        <v>6968</v>
      </c>
      <c r="S553" s="111" t="s">
        <v>5270</v>
      </c>
      <c r="T553" s="83"/>
      <c r="U553" s="83"/>
      <c r="V553" s="48"/>
      <c r="W553" s="48"/>
      <c r="X553" s="134" t="s">
        <v>812</v>
      </c>
    </row>
    <row r="554" spans="1:24" s="12" customFormat="1" ht="36" x14ac:dyDescent="0.25">
      <c r="A554" s="27" t="s">
        <v>3564</v>
      </c>
      <c r="B554" s="26" t="s">
        <v>26</v>
      </c>
      <c r="C554" s="15" t="s">
        <v>3569</v>
      </c>
      <c r="D554" s="22" t="s">
        <v>3570</v>
      </c>
      <c r="E554" s="15" t="s">
        <v>70</v>
      </c>
      <c r="F554" s="23" t="s">
        <v>3567</v>
      </c>
      <c r="G554" s="22" t="s">
        <v>3568</v>
      </c>
      <c r="H554" s="23" t="s">
        <v>3571</v>
      </c>
      <c r="I554" s="19">
        <v>43772</v>
      </c>
      <c r="J554" s="17">
        <v>44132</v>
      </c>
      <c r="K554" s="20">
        <v>3066467.65</v>
      </c>
      <c r="L554" s="19">
        <v>44492</v>
      </c>
      <c r="M554" s="21">
        <v>6477882.4000000004</v>
      </c>
      <c r="N554" s="21">
        <v>788720.12</v>
      </c>
      <c r="O554" s="21">
        <v>344957.1</v>
      </c>
      <c r="P554" s="21">
        <v>788720.12</v>
      </c>
      <c r="Q554" s="87" t="s">
        <v>1355</v>
      </c>
      <c r="R554" s="54" t="s">
        <v>7029</v>
      </c>
      <c r="S554" s="53" t="s">
        <v>5265</v>
      </c>
      <c r="T554" s="83">
        <v>0.87824414348738411</v>
      </c>
      <c r="U554" s="83">
        <v>5.3251522441963434E-2</v>
      </c>
      <c r="V554" s="48" t="s">
        <v>99</v>
      </c>
      <c r="W554" s="47"/>
      <c r="X554" s="134" t="s">
        <v>812</v>
      </c>
    </row>
    <row r="555" spans="1:24" s="12" customFormat="1" ht="36" x14ac:dyDescent="0.25">
      <c r="A555" s="27" t="s">
        <v>2638</v>
      </c>
      <c r="B555" s="26" t="s">
        <v>26</v>
      </c>
      <c r="C555" s="15" t="s">
        <v>2766</v>
      </c>
      <c r="D555" s="22" t="s">
        <v>2767</v>
      </c>
      <c r="E555" s="15" t="s">
        <v>2750</v>
      </c>
      <c r="F555" s="23" t="s">
        <v>1181</v>
      </c>
      <c r="G555" s="22" t="s">
        <v>1781</v>
      </c>
      <c r="H555" s="23" t="s">
        <v>2768</v>
      </c>
      <c r="I555" s="19">
        <v>43952</v>
      </c>
      <c r="J555" s="17">
        <v>44192</v>
      </c>
      <c r="K555" s="20">
        <v>3225239.53</v>
      </c>
      <c r="L555" s="19">
        <v>44192</v>
      </c>
      <c r="M555" s="21">
        <v>6450479.0599999996</v>
      </c>
      <c r="N555" s="21">
        <v>0</v>
      </c>
      <c r="O555" s="21"/>
      <c r="P555" s="21"/>
      <c r="Q555" s="87" t="s">
        <v>99</v>
      </c>
      <c r="R555" s="54" t="s">
        <v>7029</v>
      </c>
      <c r="S555" s="53" t="s">
        <v>5277</v>
      </c>
      <c r="T555" s="83">
        <v>1</v>
      </c>
      <c r="U555" s="83">
        <v>0</v>
      </c>
      <c r="V555" s="48" t="s">
        <v>99</v>
      </c>
      <c r="W555" s="47"/>
      <c r="X555" s="134" t="s">
        <v>812</v>
      </c>
    </row>
    <row r="556" spans="1:24" s="12" customFormat="1" ht="24" x14ac:dyDescent="0.25">
      <c r="A556" s="27" t="s">
        <v>3004</v>
      </c>
      <c r="B556" s="26" t="s">
        <v>26</v>
      </c>
      <c r="C556" s="15" t="s">
        <v>2562</v>
      </c>
      <c r="D556" s="22" t="s">
        <v>3018</v>
      </c>
      <c r="E556" s="15" t="s">
        <v>3007</v>
      </c>
      <c r="F556" s="23" t="s">
        <v>3019</v>
      </c>
      <c r="G556" s="22" t="s">
        <v>3020</v>
      </c>
      <c r="H556" s="23" t="s">
        <v>117</v>
      </c>
      <c r="I556" s="19">
        <v>43469</v>
      </c>
      <c r="J556" s="17">
        <v>43829</v>
      </c>
      <c r="K556" s="20">
        <v>5154571.3600000003</v>
      </c>
      <c r="L556" s="19">
        <v>44119</v>
      </c>
      <c r="M556" s="21">
        <v>6443201.4400000004</v>
      </c>
      <c r="N556" s="21">
        <v>2005742.33</v>
      </c>
      <c r="O556" s="21"/>
      <c r="P556" s="21">
        <v>1422617.78</v>
      </c>
      <c r="Q556" s="87" t="s">
        <v>65</v>
      </c>
      <c r="R556" s="54" t="s">
        <v>7029</v>
      </c>
      <c r="S556" s="53" t="s">
        <v>5265</v>
      </c>
      <c r="T556" s="83">
        <v>0.77920637849869856</v>
      </c>
      <c r="U556" s="83">
        <v>0</v>
      </c>
      <c r="V556" s="48" t="s">
        <v>99</v>
      </c>
      <c r="W556" s="47"/>
      <c r="X556" s="134" t="s">
        <v>812</v>
      </c>
    </row>
    <row r="557" spans="1:24" s="12" customFormat="1" ht="24" x14ac:dyDescent="0.25">
      <c r="A557" s="27" t="s">
        <v>917</v>
      </c>
      <c r="B557" s="26" t="s">
        <v>26</v>
      </c>
      <c r="C557" s="15" t="s">
        <v>955</v>
      </c>
      <c r="D557" s="22" t="s">
        <v>956</v>
      </c>
      <c r="E557" s="15" t="s">
        <v>514</v>
      </c>
      <c r="F557" s="23" t="s">
        <v>957</v>
      </c>
      <c r="G557" s="22" t="s">
        <v>958</v>
      </c>
      <c r="H557" s="23" t="s">
        <v>959</v>
      </c>
      <c r="I557" s="19">
        <v>43026</v>
      </c>
      <c r="J557" s="17">
        <v>43208</v>
      </c>
      <c r="K557" s="20">
        <v>5665510.4100000001</v>
      </c>
      <c r="L557" s="19">
        <v>43208</v>
      </c>
      <c r="M557" s="21">
        <v>6427281.9500000002</v>
      </c>
      <c r="N557" s="21">
        <v>1239448.0900000001</v>
      </c>
      <c r="O557" s="21">
        <v>0</v>
      </c>
      <c r="P557" s="21">
        <v>1239448.0900000001</v>
      </c>
      <c r="Q557" s="87" t="s">
        <v>924</v>
      </c>
      <c r="R557" s="54" t="s">
        <v>7029</v>
      </c>
      <c r="S557" s="53" t="s">
        <v>5277</v>
      </c>
      <c r="T557" s="83">
        <v>0.80715828251474175</v>
      </c>
      <c r="U557" s="83">
        <v>0</v>
      </c>
      <c r="V557" s="48" t="s">
        <v>82</v>
      </c>
      <c r="W557" s="47"/>
      <c r="X557" s="134" t="s">
        <v>812</v>
      </c>
    </row>
    <row r="558" spans="1:24" s="12" customFormat="1" ht="24" x14ac:dyDescent="0.25">
      <c r="A558" s="27" t="s">
        <v>2638</v>
      </c>
      <c r="B558" s="26" t="s">
        <v>26</v>
      </c>
      <c r="C558" s="15" t="s">
        <v>2735</v>
      </c>
      <c r="D558" s="22" t="s">
        <v>2737</v>
      </c>
      <c r="E558" s="15" t="s">
        <v>1510</v>
      </c>
      <c r="F558" s="23" t="s">
        <v>2654</v>
      </c>
      <c r="G558" s="22" t="s">
        <v>2655</v>
      </c>
      <c r="H558" s="23" t="s">
        <v>1224</v>
      </c>
      <c r="I558" s="19">
        <v>43621</v>
      </c>
      <c r="J558" s="17">
        <v>43861</v>
      </c>
      <c r="K558" s="20">
        <v>2870329</v>
      </c>
      <c r="L558" s="19">
        <v>44461</v>
      </c>
      <c r="M558" s="21">
        <v>6169806.79</v>
      </c>
      <c r="N558" s="21">
        <v>2417396.79</v>
      </c>
      <c r="O558" s="21"/>
      <c r="P558" s="21"/>
      <c r="Q558" s="87" t="s">
        <v>82</v>
      </c>
      <c r="R558" s="54" t="s">
        <v>7029</v>
      </c>
      <c r="S558" s="53" t="s">
        <v>5277</v>
      </c>
      <c r="T558" s="83">
        <v>1</v>
      </c>
      <c r="U558" s="83">
        <v>0</v>
      </c>
      <c r="V558" s="48" t="s">
        <v>82</v>
      </c>
      <c r="W558" s="47"/>
      <c r="X558" s="134" t="s">
        <v>812</v>
      </c>
    </row>
    <row r="559" spans="1:24" s="12" customFormat="1" ht="24" x14ac:dyDescent="0.25">
      <c r="A559" s="119" t="s">
        <v>6394</v>
      </c>
      <c r="B559" s="122" t="s">
        <v>5720</v>
      </c>
      <c r="C559" s="123" t="s">
        <v>6395</v>
      </c>
      <c r="D559" s="124" t="s">
        <v>6396</v>
      </c>
      <c r="E559" s="126" t="s">
        <v>27</v>
      </c>
      <c r="F559" s="125" t="s">
        <v>6397</v>
      </c>
      <c r="G559" s="126" t="s">
        <v>6398</v>
      </c>
      <c r="H559" s="104" t="s">
        <v>6399</v>
      </c>
      <c r="I559" s="105">
        <v>40850</v>
      </c>
      <c r="J559" s="17">
        <v>41215</v>
      </c>
      <c r="K559" s="110">
        <v>5739787.2999999998</v>
      </c>
      <c r="L559" s="105">
        <v>41215</v>
      </c>
      <c r="M559" s="128">
        <v>5739787.2999999998</v>
      </c>
      <c r="N559" s="110">
        <v>3583564.12</v>
      </c>
      <c r="O559" s="110"/>
      <c r="P559" s="110">
        <v>3583564.12</v>
      </c>
      <c r="Q559" s="129" t="s">
        <v>65</v>
      </c>
      <c r="R559" s="145" t="s">
        <v>6968</v>
      </c>
      <c r="S559" s="111" t="s">
        <v>5271</v>
      </c>
      <c r="T559" s="83"/>
      <c r="U559" s="83"/>
      <c r="V559" s="48"/>
      <c r="W559" s="48"/>
      <c r="X559" s="134" t="s">
        <v>812</v>
      </c>
    </row>
    <row r="560" spans="1:24" s="12" customFormat="1" ht="48" x14ac:dyDescent="0.25">
      <c r="A560" s="27" t="s">
        <v>2638</v>
      </c>
      <c r="B560" s="26" t="s">
        <v>26</v>
      </c>
      <c r="C560" s="15" t="s">
        <v>2639</v>
      </c>
      <c r="D560" s="22" t="s">
        <v>2640</v>
      </c>
      <c r="E560" s="15" t="s">
        <v>2641</v>
      </c>
      <c r="F560" s="23" t="s">
        <v>2642</v>
      </c>
      <c r="G560" s="22" t="s">
        <v>2643</v>
      </c>
      <c r="H560" s="23" t="s">
        <v>2644</v>
      </c>
      <c r="I560" s="19">
        <v>43630</v>
      </c>
      <c r="J560" s="17">
        <v>43870</v>
      </c>
      <c r="K560" s="20">
        <v>2274322.7400000002</v>
      </c>
      <c r="L560" s="19">
        <v>44205</v>
      </c>
      <c r="M560" s="21">
        <v>5678757.5600000005</v>
      </c>
      <c r="N560" s="21">
        <v>3022026.92</v>
      </c>
      <c r="O560" s="21"/>
      <c r="P560" s="21"/>
      <c r="Q560" s="87" t="s">
        <v>82</v>
      </c>
      <c r="R560" s="54" t="s">
        <v>7029</v>
      </c>
      <c r="S560" s="53" t="s">
        <v>7025</v>
      </c>
      <c r="T560" s="83">
        <v>1</v>
      </c>
      <c r="U560" s="83">
        <v>0</v>
      </c>
      <c r="V560" s="48" t="s">
        <v>82</v>
      </c>
      <c r="W560" s="47"/>
      <c r="X560" s="134" t="s">
        <v>812</v>
      </c>
    </row>
    <row r="561" spans="1:24" s="12" customFormat="1" ht="34.200000000000003" x14ac:dyDescent="0.25">
      <c r="A561" s="27" t="s">
        <v>2638</v>
      </c>
      <c r="B561" s="26" t="s">
        <v>26</v>
      </c>
      <c r="C561" s="15" t="s">
        <v>2672</v>
      </c>
      <c r="D561" s="22" t="s">
        <v>2698</v>
      </c>
      <c r="E561" s="15" t="s">
        <v>1313</v>
      </c>
      <c r="F561" s="23" t="s">
        <v>2661</v>
      </c>
      <c r="G561" s="22" t="s">
        <v>2662</v>
      </c>
      <c r="H561" s="23" t="s">
        <v>2699</v>
      </c>
      <c r="I561" s="19">
        <v>43729</v>
      </c>
      <c r="J561" s="17">
        <v>44089</v>
      </c>
      <c r="K561" s="20">
        <v>2335201.5699999998</v>
      </c>
      <c r="L561" s="19">
        <v>44209</v>
      </c>
      <c r="M561" s="21">
        <v>5673297.6500000004</v>
      </c>
      <c r="N561" s="21">
        <v>2714457.05</v>
      </c>
      <c r="O561" s="21"/>
      <c r="P561" s="21"/>
      <c r="Q561" s="87" t="s">
        <v>82</v>
      </c>
      <c r="R561" s="54" t="s">
        <v>7029</v>
      </c>
      <c r="S561" s="53" t="s">
        <v>5279</v>
      </c>
      <c r="T561" s="83">
        <v>1</v>
      </c>
      <c r="U561" s="83">
        <v>0</v>
      </c>
      <c r="V561" s="48" t="s">
        <v>82</v>
      </c>
      <c r="W561" s="47"/>
      <c r="X561" s="134" t="s">
        <v>812</v>
      </c>
    </row>
    <row r="562" spans="1:24" s="12" customFormat="1" ht="48" x14ac:dyDescent="0.25">
      <c r="A562" s="119" t="s">
        <v>5993</v>
      </c>
      <c r="B562" s="122" t="s">
        <v>5720</v>
      </c>
      <c r="C562" s="123" t="s">
        <v>6004</v>
      </c>
      <c r="D562" s="124" t="s">
        <v>6005</v>
      </c>
      <c r="E562" s="126" t="s">
        <v>639</v>
      </c>
      <c r="F562" s="125" t="s">
        <v>6002</v>
      </c>
      <c r="G562" s="126" t="s">
        <v>6003</v>
      </c>
      <c r="H562" s="104" t="s">
        <v>6006</v>
      </c>
      <c r="I562" s="105">
        <v>41544</v>
      </c>
      <c r="J562" s="17">
        <v>41909</v>
      </c>
      <c r="K562" s="110">
        <v>5591821.6900000004</v>
      </c>
      <c r="L562" s="105">
        <v>41909</v>
      </c>
      <c r="M562" s="128">
        <v>5591821.6900000004</v>
      </c>
      <c r="N562" s="110"/>
      <c r="O562" s="110"/>
      <c r="P562" s="110">
        <v>1176670.3600000001</v>
      </c>
      <c r="Q562" s="129" t="s">
        <v>356</v>
      </c>
      <c r="R562" s="145" t="s">
        <v>6968</v>
      </c>
      <c r="S562" s="111" t="s">
        <v>5288</v>
      </c>
      <c r="T562" s="83"/>
      <c r="U562" s="83"/>
      <c r="V562" s="48"/>
      <c r="W562" s="48"/>
      <c r="X562" s="134" t="s">
        <v>812</v>
      </c>
    </row>
    <row r="563" spans="1:24" s="12" customFormat="1" ht="34.200000000000003" x14ac:dyDescent="0.25">
      <c r="A563" s="119" t="s">
        <v>6554</v>
      </c>
      <c r="B563" s="122" t="s">
        <v>5720</v>
      </c>
      <c r="C563" s="123" t="s">
        <v>6558</v>
      </c>
      <c r="D563" s="124" t="s">
        <v>6559</v>
      </c>
      <c r="E563" s="126" t="s">
        <v>1510</v>
      </c>
      <c r="F563" s="125" t="s">
        <v>2724</v>
      </c>
      <c r="G563" s="126" t="s">
        <v>4407</v>
      </c>
      <c r="H563" s="104" t="s">
        <v>6560</v>
      </c>
      <c r="I563" s="105">
        <v>40858</v>
      </c>
      <c r="J563" s="17">
        <v>41218</v>
      </c>
      <c r="K563" s="128">
        <v>4600129.2300000004</v>
      </c>
      <c r="L563" s="105">
        <v>41218</v>
      </c>
      <c r="M563" s="128">
        <v>5550186.2800000003</v>
      </c>
      <c r="N563" s="128" t="s">
        <v>7010</v>
      </c>
      <c r="O563" s="128"/>
      <c r="P563" s="128"/>
      <c r="Q563" s="129" t="s">
        <v>7011</v>
      </c>
      <c r="R563" s="145" t="s">
        <v>6968</v>
      </c>
      <c r="S563" s="111" t="s">
        <v>5271</v>
      </c>
      <c r="T563" s="83"/>
      <c r="U563" s="83"/>
      <c r="V563" s="48"/>
      <c r="W563" s="48"/>
      <c r="X563" s="134" t="s">
        <v>812</v>
      </c>
    </row>
    <row r="564" spans="1:24" s="12" customFormat="1" ht="24" x14ac:dyDescent="0.25">
      <c r="A564" s="27" t="s">
        <v>1033</v>
      </c>
      <c r="B564" s="26" t="s">
        <v>26</v>
      </c>
      <c r="C564" s="15" t="s">
        <v>1050</v>
      </c>
      <c r="D564" s="26" t="s">
        <v>1051</v>
      </c>
      <c r="E564" s="25"/>
      <c r="F564" s="25" t="s">
        <v>1052</v>
      </c>
      <c r="G564" s="38" t="s">
        <v>1053</v>
      </c>
      <c r="H564" s="15" t="s">
        <v>1054</v>
      </c>
      <c r="I564" s="19">
        <v>42237</v>
      </c>
      <c r="J564" s="17">
        <v>42597</v>
      </c>
      <c r="K564" s="20">
        <v>814580.76</v>
      </c>
      <c r="L564" s="19">
        <v>44055</v>
      </c>
      <c r="M564" s="21">
        <v>5548197.1499999994</v>
      </c>
      <c r="N564" s="21">
        <v>2688977.87</v>
      </c>
      <c r="O564" s="21">
        <v>438514.5</v>
      </c>
      <c r="P564" s="21">
        <v>2688977.87</v>
      </c>
      <c r="Q564" s="112" t="s">
        <v>371</v>
      </c>
      <c r="R564" s="54" t="s">
        <v>7029</v>
      </c>
      <c r="S564" s="53" t="s">
        <v>5277</v>
      </c>
      <c r="T564" s="83">
        <v>0.51534204764154778</v>
      </c>
      <c r="U564" s="83">
        <v>7.9037295925938764E-2</v>
      </c>
      <c r="V564" s="48" t="s">
        <v>82</v>
      </c>
      <c r="W564" s="47"/>
      <c r="X564" s="134" t="s">
        <v>812</v>
      </c>
    </row>
    <row r="565" spans="1:24" s="12" customFormat="1" ht="48" x14ac:dyDescent="0.25">
      <c r="A565" s="27" t="s">
        <v>2638</v>
      </c>
      <c r="B565" s="26" t="s">
        <v>26</v>
      </c>
      <c r="C565" s="15" t="s">
        <v>2766</v>
      </c>
      <c r="D565" s="26" t="s">
        <v>2769</v>
      </c>
      <c r="E565" s="25" t="s">
        <v>2750</v>
      </c>
      <c r="F565" s="25" t="s">
        <v>31</v>
      </c>
      <c r="G565" s="38" t="s">
        <v>1855</v>
      </c>
      <c r="H565" s="15" t="s">
        <v>2770</v>
      </c>
      <c r="I565" s="19">
        <v>43952</v>
      </c>
      <c r="J565" s="17">
        <v>44192</v>
      </c>
      <c r="K565" s="20">
        <v>2773984</v>
      </c>
      <c r="L565" s="19">
        <v>44192</v>
      </c>
      <c r="M565" s="21">
        <v>5547968</v>
      </c>
      <c r="N565" s="21">
        <v>0</v>
      </c>
      <c r="O565" s="21"/>
      <c r="P565" s="21"/>
      <c r="Q565" s="112" t="s">
        <v>99</v>
      </c>
      <c r="R565" s="54" t="s">
        <v>7029</v>
      </c>
      <c r="S565" s="53" t="s">
        <v>5277</v>
      </c>
      <c r="T565" s="83">
        <v>1</v>
      </c>
      <c r="U565" s="83">
        <v>0</v>
      </c>
      <c r="V565" s="48" t="s">
        <v>99</v>
      </c>
      <c r="W565" s="47"/>
      <c r="X565" s="134" t="s">
        <v>812</v>
      </c>
    </row>
    <row r="566" spans="1:24" s="12" customFormat="1" ht="60" x14ac:dyDescent="0.25">
      <c r="A566" s="27" t="s">
        <v>1949</v>
      </c>
      <c r="B566" s="26" t="s">
        <v>26</v>
      </c>
      <c r="C566" s="15" t="s">
        <v>1972</v>
      </c>
      <c r="D566" s="22" t="s">
        <v>1973</v>
      </c>
      <c r="E566" s="15"/>
      <c r="F566" s="23" t="s">
        <v>1974</v>
      </c>
      <c r="G566" s="22" t="s">
        <v>1962</v>
      </c>
      <c r="H566" s="23" t="s">
        <v>548</v>
      </c>
      <c r="I566" s="19">
        <v>42977</v>
      </c>
      <c r="J566" s="17">
        <v>43342</v>
      </c>
      <c r="K566" s="20">
        <v>2556060.2799999998</v>
      </c>
      <c r="L566" s="19">
        <v>43342</v>
      </c>
      <c r="M566" s="21">
        <v>5539291.9299999997</v>
      </c>
      <c r="N566" s="21">
        <v>17363.650000000001</v>
      </c>
      <c r="O566" s="21">
        <v>17363.650000000001</v>
      </c>
      <c r="P566" s="21" t="s">
        <v>5303</v>
      </c>
      <c r="Q566" s="87" t="s">
        <v>5304</v>
      </c>
      <c r="R566" s="54" t="s">
        <v>7029</v>
      </c>
      <c r="S566" s="53" t="s">
        <v>5277</v>
      </c>
      <c r="T566" s="83">
        <v>0.44551873257201663</v>
      </c>
      <c r="U566" s="83">
        <v>3.1346334909631676E-3</v>
      </c>
      <c r="V566" s="48" t="s">
        <v>82</v>
      </c>
      <c r="W566" s="47"/>
      <c r="X566" s="134" t="s">
        <v>812</v>
      </c>
    </row>
    <row r="567" spans="1:24" s="12" customFormat="1" ht="36" x14ac:dyDescent="0.25">
      <c r="A567" s="27" t="s">
        <v>2638</v>
      </c>
      <c r="B567" s="26" t="s">
        <v>26</v>
      </c>
      <c r="C567" s="15" t="s">
        <v>2672</v>
      </c>
      <c r="D567" s="22" t="s">
        <v>2673</v>
      </c>
      <c r="E567" s="15" t="s">
        <v>2646</v>
      </c>
      <c r="F567" s="23" t="s">
        <v>43</v>
      </c>
      <c r="G567" s="22" t="s">
        <v>995</v>
      </c>
      <c r="H567" s="23" t="s">
        <v>142</v>
      </c>
      <c r="I567" s="19">
        <v>43889</v>
      </c>
      <c r="J567" s="17">
        <v>44069</v>
      </c>
      <c r="K567" s="20">
        <v>2450609.64</v>
      </c>
      <c r="L567" s="19">
        <v>44099</v>
      </c>
      <c r="M567" s="21">
        <v>5471413.6400000006</v>
      </c>
      <c r="N567" s="21">
        <v>3015304</v>
      </c>
      <c r="O567" s="21"/>
      <c r="P567" s="21"/>
      <c r="Q567" s="87" t="s">
        <v>82</v>
      </c>
      <c r="R567" s="54" t="s">
        <v>7029</v>
      </c>
      <c r="S567" s="53" t="s">
        <v>7025</v>
      </c>
      <c r="T567" s="83">
        <v>1</v>
      </c>
      <c r="U567" s="83">
        <v>0</v>
      </c>
      <c r="V567" s="48" t="s">
        <v>82</v>
      </c>
      <c r="W567" s="47"/>
      <c r="X567" s="134" t="s">
        <v>812</v>
      </c>
    </row>
    <row r="568" spans="1:24" s="12" customFormat="1" ht="36" x14ac:dyDescent="0.25">
      <c r="A568" s="27" t="s">
        <v>1949</v>
      </c>
      <c r="B568" s="26" t="s">
        <v>26</v>
      </c>
      <c r="C568" s="15" t="s">
        <v>2011</v>
      </c>
      <c r="D568" s="22" t="s">
        <v>2012</v>
      </c>
      <c r="E568" s="15" t="s">
        <v>56</v>
      </c>
      <c r="F568" s="23" t="s">
        <v>2013</v>
      </c>
      <c r="G568" s="22" t="s">
        <v>2014</v>
      </c>
      <c r="H568" s="23" t="s">
        <v>2015</v>
      </c>
      <c r="I568" s="19">
        <v>42544</v>
      </c>
      <c r="J568" s="17">
        <v>42909</v>
      </c>
      <c r="K568" s="20">
        <v>4463032.5999999996</v>
      </c>
      <c r="L568" s="19">
        <v>44007</v>
      </c>
      <c r="M568" s="21">
        <v>5402138.1799999997</v>
      </c>
      <c r="N568" s="21">
        <v>187415.6</v>
      </c>
      <c r="O568" s="21">
        <v>0</v>
      </c>
      <c r="P568" s="21" t="s">
        <v>5314</v>
      </c>
      <c r="Q568" s="87" t="s">
        <v>5315</v>
      </c>
      <c r="R568" s="54" t="s">
        <v>7029</v>
      </c>
      <c r="S568" s="53" t="s">
        <v>5265</v>
      </c>
      <c r="T568" s="83">
        <v>0.33137236782047658</v>
      </c>
      <c r="U568" s="83">
        <v>0</v>
      </c>
      <c r="V568" s="48" t="s">
        <v>839</v>
      </c>
      <c r="W568" s="48" t="s">
        <v>812</v>
      </c>
      <c r="X568" s="134" t="s">
        <v>6978</v>
      </c>
    </row>
    <row r="569" spans="1:24" s="12" customFormat="1" ht="48" x14ac:dyDescent="0.25">
      <c r="A569" s="27" t="s">
        <v>1033</v>
      </c>
      <c r="B569" s="26" t="s">
        <v>26</v>
      </c>
      <c r="C569" s="15" t="s">
        <v>1032</v>
      </c>
      <c r="D569" s="22" t="s">
        <v>1122</v>
      </c>
      <c r="E569" s="15"/>
      <c r="F569" s="23" t="s">
        <v>43</v>
      </c>
      <c r="G569" s="22" t="s">
        <v>995</v>
      </c>
      <c r="H569" s="23" t="s">
        <v>149</v>
      </c>
      <c r="I569" s="19">
        <v>44011</v>
      </c>
      <c r="J569" s="17">
        <v>44371</v>
      </c>
      <c r="K569" s="20">
        <v>2382302.67</v>
      </c>
      <c r="L569" s="19">
        <v>44371</v>
      </c>
      <c r="M569" s="21">
        <v>5288555.75</v>
      </c>
      <c r="N569" s="21">
        <v>678968.03</v>
      </c>
      <c r="O569" s="21">
        <v>678968.03</v>
      </c>
      <c r="P569" s="21">
        <v>678968.03</v>
      </c>
      <c r="Q569" s="87" t="s">
        <v>65</v>
      </c>
      <c r="R569" s="54" t="s">
        <v>7029</v>
      </c>
      <c r="S569" s="53" t="s">
        <v>5277</v>
      </c>
      <c r="T569" s="83">
        <v>0.8716156050732754</v>
      </c>
      <c r="U569" s="83">
        <v>0.12838439492672457</v>
      </c>
      <c r="V569" s="48" t="s">
        <v>99</v>
      </c>
      <c r="W569" s="47"/>
      <c r="X569" s="134" t="s">
        <v>812</v>
      </c>
    </row>
    <row r="570" spans="1:24" s="12" customFormat="1" ht="48" x14ac:dyDescent="0.25">
      <c r="A570" s="27" t="s">
        <v>1033</v>
      </c>
      <c r="B570" s="26" t="s">
        <v>26</v>
      </c>
      <c r="C570" s="15" t="s">
        <v>1134</v>
      </c>
      <c r="D570" s="22" t="s">
        <v>1135</v>
      </c>
      <c r="E570" s="15" t="s">
        <v>1048</v>
      </c>
      <c r="F570" s="23" t="s">
        <v>354</v>
      </c>
      <c r="G570" s="22" t="s">
        <v>1125</v>
      </c>
      <c r="H570" s="23" t="s">
        <v>570</v>
      </c>
      <c r="I570" s="19">
        <v>43389</v>
      </c>
      <c r="J570" s="17">
        <v>43749</v>
      </c>
      <c r="K570" s="20">
        <v>2378365.12</v>
      </c>
      <c r="L570" s="19">
        <v>44049</v>
      </c>
      <c r="M570" s="21">
        <v>5064829.16</v>
      </c>
      <c r="N570" s="21">
        <v>2394197.69</v>
      </c>
      <c r="O570" s="21">
        <v>0</v>
      </c>
      <c r="P570" s="21">
        <v>2394197.69</v>
      </c>
      <c r="Q570" s="87" t="s">
        <v>1108</v>
      </c>
      <c r="R570" s="54" t="s">
        <v>7029</v>
      </c>
      <c r="S570" s="53" t="s">
        <v>5277</v>
      </c>
      <c r="T570" s="83">
        <v>0.52728954632696834</v>
      </c>
      <c r="U570" s="83">
        <v>0</v>
      </c>
      <c r="V570" s="48" t="s">
        <v>839</v>
      </c>
      <c r="W570" s="48" t="s">
        <v>812</v>
      </c>
      <c r="X570" s="134" t="s">
        <v>6978</v>
      </c>
    </row>
    <row r="571" spans="1:24" s="12" customFormat="1" ht="48" x14ac:dyDescent="0.25">
      <c r="A571" s="27" t="s">
        <v>1033</v>
      </c>
      <c r="B571" s="26" t="s">
        <v>26</v>
      </c>
      <c r="C571" s="15" t="s">
        <v>1164</v>
      </c>
      <c r="D571" s="22" t="s">
        <v>1165</v>
      </c>
      <c r="E571" s="15" t="s">
        <v>1166</v>
      </c>
      <c r="F571" s="23" t="s">
        <v>1167</v>
      </c>
      <c r="G571" s="22" t="s">
        <v>1168</v>
      </c>
      <c r="H571" s="23" t="s">
        <v>738</v>
      </c>
      <c r="I571" s="19">
        <v>44054</v>
      </c>
      <c r="J571" s="17">
        <v>44354</v>
      </c>
      <c r="K571" s="20">
        <v>2513554.7200000002</v>
      </c>
      <c r="L571" s="19">
        <v>44354</v>
      </c>
      <c r="M571" s="21">
        <v>5021194.9700000007</v>
      </c>
      <c r="N571" s="21">
        <v>525969.78</v>
      </c>
      <c r="O571" s="21">
        <v>525969.78</v>
      </c>
      <c r="P571" s="21">
        <v>525969.78</v>
      </c>
      <c r="Q571" s="87" t="s">
        <v>65</v>
      </c>
      <c r="R571" s="54" t="s">
        <v>7029</v>
      </c>
      <c r="S571" s="53" t="s">
        <v>7025</v>
      </c>
      <c r="T571" s="83">
        <v>0.89525007828963066</v>
      </c>
      <c r="U571" s="83">
        <v>0.10474992171036927</v>
      </c>
      <c r="V571" s="48" t="s">
        <v>99</v>
      </c>
      <c r="W571" s="47"/>
      <c r="X571" s="134" t="s">
        <v>812</v>
      </c>
    </row>
    <row r="572" spans="1:24" s="12" customFormat="1" ht="48" x14ac:dyDescent="0.25">
      <c r="A572" s="121" t="s">
        <v>810</v>
      </c>
      <c r="B572" s="122" t="s">
        <v>5720</v>
      </c>
      <c r="C572" s="123"/>
      <c r="D572" s="106" t="s">
        <v>5900</v>
      </c>
      <c r="E572" s="127" t="s">
        <v>27</v>
      </c>
      <c r="F572" s="127" t="s">
        <v>1445</v>
      </c>
      <c r="G572" s="106" t="s">
        <v>5901</v>
      </c>
      <c r="H572" s="102"/>
      <c r="I572" s="103">
        <v>41240</v>
      </c>
      <c r="J572" s="17">
        <v>41605</v>
      </c>
      <c r="K572" s="109">
        <v>4910000</v>
      </c>
      <c r="L572" s="105">
        <v>41605</v>
      </c>
      <c r="M572" s="128">
        <v>4910000</v>
      </c>
      <c r="N572" s="110"/>
      <c r="O572" s="109"/>
      <c r="P572" s="109"/>
      <c r="Q572" s="130" t="s">
        <v>6969</v>
      </c>
      <c r="R572" s="145" t="s">
        <v>6968</v>
      </c>
      <c r="S572" s="111" t="s">
        <v>5264</v>
      </c>
      <c r="T572" s="83"/>
      <c r="U572" s="83"/>
      <c r="V572" s="48"/>
      <c r="W572" s="48"/>
      <c r="X572" s="134" t="s">
        <v>812</v>
      </c>
    </row>
    <row r="573" spans="1:24" s="12" customFormat="1" ht="48" x14ac:dyDescent="0.25">
      <c r="A573" s="27" t="s">
        <v>1033</v>
      </c>
      <c r="B573" s="26" t="s">
        <v>26</v>
      </c>
      <c r="C573" s="15" t="s">
        <v>1292</v>
      </c>
      <c r="D573" s="22" t="s">
        <v>1293</v>
      </c>
      <c r="E573" s="15"/>
      <c r="F573" s="23" t="s">
        <v>1243</v>
      </c>
      <c r="G573" s="22" t="s">
        <v>1244</v>
      </c>
      <c r="H573" s="23" t="s">
        <v>772</v>
      </c>
      <c r="I573" s="19">
        <v>44015</v>
      </c>
      <c r="J573" s="17">
        <v>44375</v>
      </c>
      <c r="K573" s="20">
        <v>2350458.0699999998</v>
      </c>
      <c r="L573" s="19">
        <v>44375</v>
      </c>
      <c r="M573" s="21">
        <v>4863282.0299999993</v>
      </c>
      <c r="N573" s="21">
        <v>413783.77</v>
      </c>
      <c r="O573" s="21">
        <v>56887.3</v>
      </c>
      <c r="P573" s="21">
        <v>56887.3</v>
      </c>
      <c r="Q573" s="87" t="s">
        <v>65</v>
      </c>
      <c r="R573" s="54" t="s">
        <v>7029</v>
      </c>
      <c r="S573" s="53" t="s">
        <v>7025</v>
      </c>
      <c r="T573" s="83">
        <v>0.9883026936029865</v>
      </c>
      <c r="U573" s="83">
        <v>1.1697306397013543E-2</v>
      </c>
      <c r="V573" s="48" t="s">
        <v>99</v>
      </c>
      <c r="W573" s="47"/>
      <c r="X573" s="134" t="s">
        <v>812</v>
      </c>
    </row>
    <row r="574" spans="1:24" s="12" customFormat="1" ht="36" x14ac:dyDescent="0.25">
      <c r="A574" s="121" t="s">
        <v>5993</v>
      </c>
      <c r="B574" s="122" t="s">
        <v>5720</v>
      </c>
      <c r="C574" s="123" t="s">
        <v>6013</v>
      </c>
      <c r="D574" s="124" t="s">
        <v>6014</v>
      </c>
      <c r="E574" s="126" t="s">
        <v>1796</v>
      </c>
      <c r="F574" s="125" t="s">
        <v>330</v>
      </c>
      <c r="G574" s="126" t="s">
        <v>331</v>
      </c>
      <c r="H574" s="104" t="s">
        <v>962</v>
      </c>
      <c r="I574" s="105">
        <v>42621</v>
      </c>
      <c r="J574" s="17">
        <v>42981</v>
      </c>
      <c r="K574" s="128">
        <v>3874373.5</v>
      </c>
      <c r="L574" s="105">
        <v>42981</v>
      </c>
      <c r="M574" s="128">
        <v>4836900.99</v>
      </c>
      <c r="N574" s="128">
        <v>1648748.49</v>
      </c>
      <c r="O574" s="128"/>
      <c r="P574" s="128">
        <v>962527.49</v>
      </c>
      <c r="Q574" s="129" t="s">
        <v>1009</v>
      </c>
      <c r="R574" s="145" t="s">
        <v>6968</v>
      </c>
      <c r="S574" s="111" t="s">
        <v>5277</v>
      </c>
      <c r="T574" s="83"/>
      <c r="U574" s="83"/>
      <c r="V574" s="48"/>
      <c r="W574" s="48"/>
      <c r="X574" s="134" t="s">
        <v>812</v>
      </c>
    </row>
    <row r="575" spans="1:24" s="12" customFormat="1" ht="48" x14ac:dyDescent="0.25">
      <c r="A575" s="121" t="s">
        <v>3704</v>
      </c>
      <c r="B575" s="122" t="s">
        <v>5720</v>
      </c>
      <c r="C575" s="123" t="s">
        <v>6314</v>
      </c>
      <c r="D575" s="124" t="s">
        <v>6315</v>
      </c>
      <c r="E575" s="126"/>
      <c r="F575" s="125" t="s">
        <v>1023</v>
      </c>
      <c r="G575" s="126" t="s">
        <v>6316</v>
      </c>
      <c r="H575" s="104" t="s">
        <v>6317</v>
      </c>
      <c r="I575" s="105">
        <v>42212</v>
      </c>
      <c r="J575" s="17">
        <v>42392</v>
      </c>
      <c r="K575" s="110">
        <v>4773716.5199999996</v>
      </c>
      <c r="L575" s="105">
        <v>42392</v>
      </c>
      <c r="M575" s="128">
        <v>4773716.5199999996</v>
      </c>
      <c r="N575" s="110"/>
      <c r="O575" s="110"/>
      <c r="P575" s="110"/>
      <c r="Q575" s="129" t="s">
        <v>7001</v>
      </c>
      <c r="R575" s="145" t="s">
        <v>6968</v>
      </c>
      <c r="S575" s="111" t="s">
        <v>5270</v>
      </c>
      <c r="T575" s="83"/>
      <c r="U575" s="83"/>
      <c r="V575" s="48"/>
      <c r="W575" s="48"/>
      <c r="X575" s="134" t="s">
        <v>812</v>
      </c>
    </row>
    <row r="576" spans="1:24" s="12" customFormat="1" ht="48" x14ac:dyDescent="0.25">
      <c r="A576" s="27" t="s">
        <v>1033</v>
      </c>
      <c r="B576" s="26" t="s">
        <v>26</v>
      </c>
      <c r="C576" s="15" t="s">
        <v>1294</v>
      </c>
      <c r="D576" s="22" t="s">
        <v>1295</v>
      </c>
      <c r="E576" s="15"/>
      <c r="F576" s="23" t="s">
        <v>1296</v>
      </c>
      <c r="G576" s="22" t="s">
        <v>1297</v>
      </c>
      <c r="H576" s="23" t="s">
        <v>151</v>
      </c>
      <c r="I576" s="19">
        <v>44015</v>
      </c>
      <c r="J576" s="17">
        <v>44375</v>
      </c>
      <c r="K576" s="20">
        <v>2297448.83</v>
      </c>
      <c r="L576" s="19">
        <v>44375</v>
      </c>
      <c r="M576" s="21">
        <v>4764434.29</v>
      </c>
      <c r="N576" s="21">
        <v>299125.34000000003</v>
      </c>
      <c r="O576" s="21">
        <v>105330.82</v>
      </c>
      <c r="P576" s="21">
        <v>105330.82</v>
      </c>
      <c r="Q576" s="87" t="s">
        <v>65</v>
      </c>
      <c r="R576" s="54" t="s">
        <v>7029</v>
      </c>
      <c r="S576" s="53" t="s">
        <v>7025</v>
      </c>
      <c r="T576" s="83">
        <v>0.97789227144530511</v>
      </c>
      <c r="U576" s="83">
        <v>2.210772855469479E-2</v>
      </c>
      <c r="V576" s="48" t="s">
        <v>99</v>
      </c>
      <c r="W576" s="47"/>
      <c r="X576" s="134" t="s">
        <v>812</v>
      </c>
    </row>
    <row r="577" spans="1:24" s="12" customFormat="1" ht="36" x14ac:dyDescent="0.25">
      <c r="A577" s="27" t="s">
        <v>1949</v>
      </c>
      <c r="B577" s="26" t="s">
        <v>26</v>
      </c>
      <c r="C577" s="15" t="s">
        <v>1975</v>
      </c>
      <c r="D577" s="22" t="s">
        <v>1976</v>
      </c>
      <c r="E577" s="15"/>
      <c r="F577" s="23" t="s">
        <v>983</v>
      </c>
      <c r="G577" s="22" t="s">
        <v>1962</v>
      </c>
      <c r="H577" s="23" t="s">
        <v>592</v>
      </c>
      <c r="I577" s="19">
        <v>43263</v>
      </c>
      <c r="J577" s="17">
        <v>43566</v>
      </c>
      <c r="K577" s="20">
        <v>2115142.56</v>
      </c>
      <c r="L577" s="19">
        <v>43566</v>
      </c>
      <c r="M577" s="21">
        <v>4753740.8499999996</v>
      </c>
      <c r="N577" s="21">
        <v>491272.86</v>
      </c>
      <c r="O577" s="21">
        <v>491727.86</v>
      </c>
      <c r="P577" s="21" t="s">
        <v>5305</v>
      </c>
      <c r="Q577" s="87" t="s">
        <v>5302</v>
      </c>
      <c r="R577" s="54" t="s">
        <v>7029</v>
      </c>
      <c r="S577" s="53" t="s">
        <v>5288</v>
      </c>
      <c r="T577" s="83">
        <v>0.46488437837329721</v>
      </c>
      <c r="U577" s="83">
        <v>0.10344019068687769</v>
      </c>
      <c r="V577" s="48" t="s">
        <v>82</v>
      </c>
      <c r="W577" s="47"/>
      <c r="X577" s="134" t="s">
        <v>812</v>
      </c>
    </row>
    <row r="578" spans="1:24" s="12" customFormat="1" ht="48" x14ac:dyDescent="0.25">
      <c r="A578" s="27" t="s">
        <v>2638</v>
      </c>
      <c r="B578" s="26" t="s">
        <v>26</v>
      </c>
      <c r="C578" s="15" t="s">
        <v>2735</v>
      </c>
      <c r="D578" s="22" t="s">
        <v>2736</v>
      </c>
      <c r="E578" s="15" t="s">
        <v>2641</v>
      </c>
      <c r="F578" s="23" t="s">
        <v>2654</v>
      </c>
      <c r="G578" s="22" t="s">
        <v>2655</v>
      </c>
      <c r="H578" s="23" t="s">
        <v>137</v>
      </c>
      <c r="I578" s="19">
        <v>43500</v>
      </c>
      <c r="J578" s="17">
        <v>43740</v>
      </c>
      <c r="K578" s="20">
        <v>2360219</v>
      </c>
      <c r="L578" s="19">
        <v>44040</v>
      </c>
      <c r="M578" s="21">
        <v>4720438</v>
      </c>
      <c r="N578" s="21">
        <v>1764882.79</v>
      </c>
      <c r="O578" s="21"/>
      <c r="P578" s="21"/>
      <c r="Q578" s="87" t="s">
        <v>2080</v>
      </c>
      <c r="R578" s="54" t="s">
        <v>7029</v>
      </c>
      <c r="S578" s="53" t="s">
        <v>5277</v>
      </c>
      <c r="T578" s="83">
        <v>1</v>
      </c>
      <c r="U578" s="83">
        <v>0</v>
      </c>
      <c r="V578" s="48" t="s">
        <v>82</v>
      </c>
      <c r="W578" s="47"/>
      <c r="X578" s="134" t="s">
        <v>812</v>
      </c>
    </row>
    <row r="579" spans="1:24" s="12" customFormat="1" ht="36" x14ac:dyDescent="0.25">
      <c r="A579" s="27" t="s">
        <v>2638</v>
      </c>
      <c r="B579" s="26" t="s">
        <v>26</v>
      </c>
      <c r="C579" s="15" t="s">
        <v>2763</v>
      </c>
      <c r="D579" s="22" t="s">
        <v>2764</v>
      </c>
      <c r="E579" s="15" t="s">
        <v>2750</v>
      </c>
      <c r="F579" s="23" t="s">
        <v>43</v>
      </c>
      <c r="G579" s="22" t="s">
        <v>995</v>
      </c>
      <c r="H579" s="23" t="s">
        <v>2765</v>
      </c>
      <c r="I579" s="19">
        <v>44098</v>
      </c>
      <c r="J579" s="17">
        <v>44278</v>
      </c>
      <c r="K579" s="20">
        <v>2355086.64</v>
      </c>
      <c r="L579" s="19">
        <v>44578</v>
      </c>
      <c r="M579" s="21">
        <v>4710173.28</v>
      </c>
      <c r="N579" s="21">
        <v>1828488.94</v>
      </c>
      <c r="O579" s="21"/>
      <c r="P579" s="21"/>
      <c r="Q579" s="87" t="s">
        <v>99</v>
      </c>
      <c r="R579" s="54" t="s">
        <v>7029</v>
      </c>
      <c r="S579" s="53" t="s">
        <v>5277</v>
      </c>
      <c r="T579" s="83">
        <v>1</v>
      </c>
      <c r="U579" s="83">
        <v>0</v>
      </c>
      <c r="V579" s="48" t="s">
        <v>99</v>
      </c>
      <c r="W579" s="47"/>
      <c r="X579" s="134" t="s">
        <v>812</v>
      </c>
    </row>
    <row r="580" spans="1:24" s="12" customFormat="1" ht="24" x14ac:dyDescent="0.25">
      <c r="A580" s="27" t="s">
        <v>3252</v>
      </c>
      <c r="B580" s="26" t="s">
        <v>26</v>
      </c>
      <c r="C580" s="15" t="s">
        <v>3256</v>
      </c>
      <c r="D580" s="22" t="s">
        <v>3257</v>
      </c>
      <c r="E580" s="15" t="s">
        <v>3258</v>
      </c>
      <c r="F580" s="23" t="s">
        <v>2810</v>
      </c>
      <c r="G580" s="22" t="s">
        <v>3259</v>
      </c>
      <c r="H580" s="23" t="s">
        <v>3260</v>
      </c>
      <c r="I580" s="19">
        <v>42164</v>
      </c>
      <c r="J580" s="17">
        <v>42284</v>
      </c>
      <c r="K580" s="20">
        <v>2359000.25</v>
      </c>
      <c r="L580" s="19">
        <v>43964</v>
      </c>
      <c r="M580" s="21">
        <v>4629000.25</v>
      </c>
      <c r="N580" s="21">
        <v>538232.73</v>
      </c>
      <c r="O580" s="21">
        <v>538232.73</v>
      </c>
      <c r="P580" s="21">
        <v>2268617.58</v>
      </c>
      <c r="Q580" s="87" t="s">
        <v>80</v>
      </c>
      <c r="R580" s="54" t="s">
        <v>7029</v>
      </c>
      <c r="S580" s="53" t="s">
        <v>5277</v>
      </c>
      <c r="T580" s="83">
        <v>0.50991197721365422</v>
      </c>
      <c r="U580" s="83">
        <v>0.11627407667562774</v>
      </c>
      <c r="V580" s="48" t="s">
        <v>99</v>
      </c>
      <c r="W580" s="47"/>
      <c r="X580" s="134" t="s">
        <v>812</v>
      </c>
    </row>
    <row r="581" spans="1:24" s="12" customFormat="1" ht="48" x14ac:dyDescent="0.25">
      <c r="A581" s="27" t="s">
        <v>3366</v>
      </c>
      <c r="B581" s="26" t="s">
        <v>26</v>
      </c>
      <c r="C581" s="15" t="s">
        <v>3406</v>
      </c>
      <c r="D581" s="22" t="s">
        <v>3407</v>
      </c>
      <c r="E581" s="15" t="s">
        <v>3392</v>
      </c>
      <c r="F581" s="23" t="s">
        <v>3408</v>
      </c>
      <c r="G581" s="22" t="s">
        <v>3409</v>
      </c>
      <c r="H581" s="23" t="s">
        <v>115</v>
      </c>
      <c r="I581" s="19">
        <v>43697</v>
      </c>
      <c r="J581" s="17">
        <v>44057</v>
      </c>
      <c r="K581" s="20">
        <v>4493443.08</v>
      </c>
      <c r="L581" s="19">
        <v>44057</v>
      </c>
      <c r="M581" s="21">
        <v>4614161.13</v>
      </c>
      <c r="N581" s="21">
        <v>911192.63</v>
      </c>
      <c r="O581" s="21">
        <v>678604.84</v>
      </c>
      <c r="P581" s="21">
        <v>678604.84</v>
      </c>
      <c r="Q581" s="87" t="s">
        <v>3410</v>
      </c>
      <c r="R581" s="54" t="s">
        <v>7029</v>
      </c>
      <c r="S581" s="53" t="s">
        <v>5267</v>
      </c>
      <c r="T581" s="83">
        <v>0.85292996475829619</v>
      </c>
      <c r="U581" s="83">
        <v>0.14707003524170384</v>
      </c>
      <c r="V581" s="48" t="s">
        <v>5325</v>
      </c>
      <c r="W581" s="47"/>
      <c r="X581" s="134" t="s">
        <v>812</v>
      </c>
    </row>
    <row r="582" spans="1:24" s="12" customFormat="1" ht="48" x14ac:dyDescent="0.25">
      <c r="A582" s="119" t="s">
        <v>6188</v>
      </c>
      <c r="B582" s="122" t="s">
        <v>5720</v>
      </c>
      <c r="C582" s="123" t="s">
        <v>6194</v>
      </c>
      <c r="D582" s="124" t="s">
        <v>6195</v>
      </c>
      <c r="E582" s="126" t="s">
        <v>729</v>
      </c>
      <c r="F582" s="125" t="s">
        <v>6196</v>
      </c>
      <c r="G582" s="126" t="s">
        <v>6197</v>
      </c>
      <c r="H582" s="104" t="s">
        <v>6198</v>
      </c>
      <c r="I582" s="105" t="s">
        <v>6199</v>
      </c>
      <c r="J582" s="17">
        <v>42597</v>
      </c>
      <c r="K582" s="128">
        <v>4266489.16</v>
      </c>
      <c r="L582" s="105">
        <v>42597</v>
      </c>
      <c r="M582" s="128">
        <v>4605905.99</v>
      </c>
      <c r="N582" s="128">
        <v>64039.77</v>
      </c>
      <c r="O582" s="128"/>
      <c r="P582" s="128">
        <v>64039.77</v>
      </c>
      <c r="Q582" s="129" t="s">
        <v>6998</v>
      </c>
      <c r="R582" s="145" t="s">
        <v>6968</v>
      </c>
      <c r="S582" s="90" t="s">
        <v>7025</v>
      </c>
      <c r="T582" s="83"/>
      <c r="U582" s="83"/>
      <c r="V582" s="48"/>
      <c r="W582" s="48"/>
      <c r="X582" s="134" t="s">
        <v>812</v>
      </c>
    </row>
    <row r="583" spans="1:24" s="12" customFormat="1" ht="60" x14ac:dyDescent="0.25">
      <c r="A583" s="27" t="s">
        <v>1949</v>
      </c>
      <c r="B583" s="26" t="s">
        <v>26</v>
      </c>
      <c r="C583" s="15" t="s">
        <v>2020</v>
      </c>
      <c r="D583" s="22" t="s">
        <v>2021</v>
      </c>
      <c r="E583" s="15" t="s">
        <v>2022</v>
      </c>
      <c r="F583" s="23" t="s">
        <v>1023</v>
      </c>
      <c r="G583" s="22" t="s">
        <v>2023</v>
      </c>
      <c r="H583" s="23" t="s">
        <v>1350</v>
      </c>
      <c r="I583" s="19">
        <v>43098</v>
      </c>
      <c r="J583" s="17">
        <v>43488</v>
      </c>
      <c r="K583" s="20">
        <v>4040330.71</v>
      </c>
      <c r="L583" s="19">
        <v>44010</v>
      </c>
      <c r="M583" s="21">
        <v>4574466.46</v>
      </c>
      <c r="N583" s="21"/>
      <c r="O583" s="21"/>
      <c r="P583" s="21" t="s">
        <v>5317</v>
      </c>
      <c r="Q583" s="87" t="s">
        <v>5318</v>
      </c>
      <c r="R583" s="54" t="s">
        <v>7029</v>
      </c>
      <c r="S583" s="53" t="s">
        <v>5265</v>
      </c>
      <c r="T583" s="83">
        <v>0.37689837384882691</v>
      </c>
      <c r="U583" s="83">
        <v>0</v>
      </c>
      <c r="V583" s="48" t="s">
        <v>82</v>
      </c>
      <c r="W583" s="47"/>
      <c r="X583" s="134" t="s">
        <v>812</v>
      </c>
    </row>
    <row r="584" spans="1:24" s="12" customFormat="1" ht="24" x14ac:dyDescent="0.25">
      <c r="A584" s="27" t="s">
        <v>917</v>
      </c>
      <c r="B584" s="26" t="s">
        <v>26</v>
      </c>
      <c r="C584" s="15" t="s">
        <v>955</v>
      </c>
      <c r="D584" s="22" t="s">
        <v>956</v>
      </c>
      <c r="E584" s="15" t="s">
        <v>514</v>
      </c>
      <c r="F584" s="23" t="s">
        <v>957</v>
      </c>
      <c r="G584" s="22" t="s">
        <v>958</v>
      </c>
      <c r="H584" s="23" t="s">
        <v>959</v>
      </c>
      <c r="I584" s="19">
        <v>43026</v>
      </c>
      <c r="J584" s="17">
        <v>43208</v>
      </c>
      <c r="K584" s="20">
        <v>3720219.1</v>
      </c>
      <c r="L584" s="19">
        <v>43208</v>
      </c>
      <c r="M584" s="21">
        <v>4538382.91</v>
      </c>
      <c r="N584" s="21">
        <v>1317757.48</v>
      </c>
      <c r="O584" s="21">
        <v>0</v>
      </c>
      <c r="P584" s="21">
        <v>1317757.48</v>
      </c>
      <c r="Q584" s="87" t="s">
        <v>924</v>
      </c>
      <c r="R584" s="54" t="s">
        <v>7029</v>
      </c>
      <c r="S584" s="53" t="s">
        <v>5277</v>
      </c>
      <c r="T584" s="83">
        <v>0.70964162651493856</v>
      </c>
      <c r="U584" s="83">
        <v>0</v>
      </c>
      <c r="V584" s="48" t="s">
        <v>82</v>
      </c>
      <c r="W584" s="47"/>
      <c r="X584" s="134" t="s">
        <v>812</v>
      </c>
    </row>
    <row r="585" spans="1:24" s="12" customFormat="1" ht="24" x14ac:dyDescent="0.25">
      <c r="A585" s="27" t="s">
        <v>1949</v>
      </c>
      <c r="B585" s="26" t="s">
        <v>26</v>
      </c>
      <c r="C585" s="15" t="s">
        <v>1093</v>
      </c>
      <c r="D585" s="22" t="s">
        <v>1981</v>
      </c>
      <c r="E585" s="15"/>
      <c r="F585" s="23" t="s">
        <v>865</v>
      </c>
      <c r="G585" s="22" t="s">
        <v>1982</v>
      </c>
      <c r="H585" s="23" t="s">
        <v>1983</v>
      </c>
      <c r="I585" s="19">
        <v>43384</v>
      </c>
      <c r="J585" s="17">
        <v>43654</v>
      </c>
      <c r="K585" s="20">
        <v>2176967.15</v>
      </c>
      <c r="L585" s="19">
        <v>44454</v>
      </c>
      <c r="M585" s="21">
        <v>4529952.6099999994</v>
      </c>
      <c r="N585" s="21">
        <v>299409.34999999998</v>
      </c>
      <c r="O585" s="21">
        <v>514953.3</v>
      </c>
      <c r="P585" s="21" t="s">
        <v>5306</v>
      </c>
      <c r="Q585" s="87" t="s">
        <v>53</v>
      </c>
      <c r="R585" s="54" t="s">
        <v>7029</v>
      </c>
      <c r="S585" s="53" t="s">
        <v>7025</v>
      </c>
      <c r="T585" s="83">
        <v>0.62619495041472406</v>
      </c>
      <c r="U585" s="83">
        <v>0.11367741438690239</v>
      </c>
      <c r="V585" s="48" t="s">
        <v>99</v>
      </c>
      <c r="W585" s="47"/>
      <c r="X585" s="134" t="s">
        <v>812</v>
      </c>
    </row>
    <row r="586" spans="1:24" s="12" customFormat="1" ht="60" x14ac:dyDescent="0.25">
      <c r="A586" s="61" t="s">
        <v>5180</v>
      </c>
      <c r="B586" s="26" t="s">
        <v>5181</v>
      </c>
      <c r="C586" s="24" t="s">
        <v>3601</v>
      </c>
      <c r="D586" s="26" t="s">
        <v>3602</v>
      </c>
      <c r="E586" s="18"/>
      <c r="F586" s="18" t="s">
        <v>3603</v>
      </c>
      <c r="G586" s="62" t="s">
        <v>3604</v>
      </c>
      <c r="H586" s="18" t="s">
        <v>3605</v>
      </c>
      <c r="I586" s="19">
        <v>42390</v>
      </c>
      <c r="J586" s="17">
        <v>42750</v>
      </c>
      <c r="K586" s="20">
        <v>3691191.16</v>
      </c>
      <c r="L586" s="19">
        <v>42750</v>
      </c>
      <c r="M586" s="21">
        <v>4459210.78</v>
      </c>
      <c r="N586" s="21">
        <v>1453488.62</v>
      </c>
      <c r="O586" s="21"/>
      <c r="P586" s="21">
        <v>1453488.62</v>
      </c>
      <c r="Q586" s="112" t="s">
        <v>868</v>
      </c>
      <c r="R586" s="54" t="s">
        <v>7029</v>
      </c>
      <c r="S586" s="53" t="s">
        <v>5275</v>
      </c>
      <c r="T586" s="83">
        <v>0.67404801169771122</v>
      </c>
      <c r="U586" s="83">
        <v>0</v>
      </c>
      <c r="V586" s="48" t="s">
        <v>839</v>
      </c>
      <c r="W586" s="48" t="s">
        <v>812</v>
      </c>
      <c r="X586" s="134" t="s">
        <v>6978</v>
      </c>
    </row>
    <row r="587" spans="1:24" s="12" customFormat="1" ht="72" x14ac:dyDescent="0.25">
      <c r="A587" s="27" t="s">
        <v>1808</v>
      </c>
      <c r="B587" s="26" t="s">
        <v>26</v>
      </c>
      <c r="C587" s="15" t="s">
        <v>1825</v>
      </c>
      <c r="D587" s="22" t="s">
        <v>1826</v>
      </c>
      <c r="E587" s="15" t="s">
        <v>734</v>
      </c>
      <c r="F587" s="23" t="s">
        <v>1827</v>
      </c>
      <c r="G587" s="22" t="s">
        <v>973</v>
      </c>
      <c r="H587" s="23" t="s">
        <v>139</v>
      </c>
      <c r="I587" s="19">
        <v>43642</v>
      </c>
      <c r="J587" s="17">
        <v>43912</v>
      </c>
      <c r="K587" s="20">
        <v>4456220.45</v>
      </c>
      <c r="L587" s="19">
        <v>43912</v>
      </c>
      <c r="M587" s="21">
        <v>4456220.45</v>
      </c>
      <c r="N587" s="21">
        <v>133190.5</v>
      </c>
      <c r="O587" s="21">
        <v>133190.5</v>
      </c>
      <c r="P587" s="21">
        <v>133190.5</v>
      </c>
      <c r="Q587" s="87" t="s">
        <v>356</v>
      </c>
      <c r="R587" s="54" t="s">
        <v>7029</v>
      </c>
      <c r="S587" s="53" t="s">
        <v>5277</v>
      </c>
      <c r="T587" s="83">
        <v>0.97011133055591992</v>
      </c>
      <c r="U587" s="83">
        <v>2.9888669444080126E-2</v>
      </c>
      <c r="V587" s="48" t="s">
        <v>839</v>
      </c>
      <c r="W587" s="48" t="s">
        <v>812</v>
      </c>
      <c r="X587" s="134" t="s">
        <v>6978</v>
      </c>
    </row>
    <row r="588" spans="1:24" s="12" customFormat="1" ht="36" x14ac:dyDescent="0.25">
      <c r="A588" s="27" t="s">
        <v>1033</v>
      </c>
      <c r="B588" s="26" t="s">
        <v>26</v>
      </c>
      <c r="C588" s="15" t="s">
        <v>1034</v>
      </c>
      <c r="D588" s="22" t="s">
        <v>1035</v>
      </c>
      <c r="E588" s="15" t="s">
        <v>1036</v>
      </c>
      <c r="F588" s="23" t="s">
        <v>1037</v>
      </c>
      <c r="G588" s="22" t="s">
        <v>1038</v>
      </c>
      <c r="H588" s="23" t="s">
        <v>1039</v>
      </c>
      <c r="I588" s="19">
        <v>42151</v>
      </c>
      <c r="J588" s="17">
        <v>42331</v>
      </c>
      <c r="K588" s="20">
        <v>2141748.4500000002</v>
      </c>
      <c r="L588" s="19">
        <v>43665</v>
      </c>
      <c r="M588" s="21">
        <v>4392099.68</v>
      </c>
      <c r="N588" s="21">
        <v>1483946.69</v>
      </c>
      <c r="O588" s="21">
        <v>8814.15</v>
      </c>
      <c r="P588" s="21">
        <v>1483946.69</v>
      </c>
      <c r="Q588" s="87" t="s">
        <v>1040</v>
      </c>
      <c r="R588" s="54" t="s">
        <v>7029</v>
      </c>
      <c r="S588" s="53" t="s">
        <v>5277</v>
      </c>
      <c r="T588" s="83">
        <v>0.66213273875423517</v>
      </c>
      <c r="U588" s="83">
        <v>2.0068192077097851E-3</v>
      </c>
      <c r="V588" s="48" t="s">
        <v>839</v>
      </c>
      <c r="W588" s="48" t="s">
        <v>812</v>
      </c>
      <c r="X588" s="134" t="s">
        <v>6978</v>
      </c>
    </row>
    <row r="589" spans="1:24" s="12" customFormat="1" ht="48" x14ac:dyDescent="0.25">
      <c r="A589" s="27" t="s">
        <v>1033</v>
      </c>
      <c r="B589" s="26" t="s">
        <v>26</v>
      </c>
      <c r="C589" s="15" t="s">
        <v>1079</v>
      </c>
      <c r="D589" s="22" t="s">
        <v>1271</v>
      </c>
      <c r="E589" s="15" t="s">
        <v>1104</v>
      </c>
      <c r="F589" s="23" t="s">
        <v>1272</v>
      </c>
      <c r="G589" s="22" t="s">
        <v>1273</v>
      </c>
      <c r="H589" s="23" t="s">
        <v>1274</v>
      </c>
      <c r="I589" s="19">
        <v>42380</v>
      </c>
      <c r="J589" s="17">
        <v>42560</v>
      </c>
      <c r="K589" s="20">
        <v>2137126.0699999998</v>
      </c>
      <c r="L589" s="19">
        <v>44167</v>
      </c>
      <c r="M589" s="21">
        <v>4361677.6199999992</v>
      </c>
      <c r="N589" s="21">
        <v>1736626.76</v>
      </c>
      <c r="O589" s="21">
        <v>116905.24</v>
      </c>
      <c r="P589" s="21">
        <v>1736626.76</v>
      </c>
      <c r="Q589" s="87" t="s">
        <v>65</v>
      </c>
      <c r="R589" s="54" t="s">
        <v>7029</v>
      </c>
      <c r="S589" s="53" t="s">
        <v>5277</v>
      </c>
      <c r="T589" s="83">
        <v>0.60184431053847576</v>
      </c>
      <c r="U589" s="83">
        <v>2.6802815380931346E-2</v>
      </c>
      <c r="V589" s="48" t="s">
        <v>99</v>
      </c>
      <c r="W589" s="47"/>
      <c r="X589" s="134" t="s">
        <v>812</v>
      </c>
    </row>
    <row r="590" spans="1:24" s="12" customFormat="1" ht="36" x14ac:dyDescent="0.25">
      <c r="A590" s="27" t="s">
        <v>1033</v>
      </c>
      <c r="B590" s="26" t="s">
        <v>26</v>
      </c>
      <c r="C590" s="15" t="s">
        <v>1041</v>
      </c>
      <c r="D590" s="26" t="s">
        <v>1042</v>
      </c>
      <c r="E590" s="25" t="s">
        <v>1043</v>
      </c>
      <c r="F590" s="25" t="s">
        <v>1037</v>
      </c>
      <c r="G590" s="38" t="s">
        <v>1038</v>
      </c>
      <c r="H590" s="15" t="s">
        <v>1044</v>
      </c>
      <c r="I590" s="19">
        <v>42426</v>
      </c>
      <c r="J590" s="17">
        <v>42636</v>
      </c>
      <c r="K590" s="20">
        <v>1991087.92</v>
      </c>
      <c r="L590" s="19">
        <v>44124</v>
      </c>
      <c r="M590" s="21">
        <v>4350027.47</v>
      </c>
      <c r="N590" s="21">
        <v>1797034.22</v>
      </c>
      <c r="O590" s="21">
        <v>311170.58</v>
      </c>
      <c r="P590" s="21">
        <v>1797034.22</v>
      </c>
      <c r="Q590" s="112" t="s">
        <v>371</v>
      </c>
      <c r="R590" s="54" t="s">
        <v>7029</v>
      </c>
      <c r="S590" s="53" t="s">
        <v>5286</v>
      </c>
      <c r="T590" s="83">
        <v>0.58689129381520899</v>
      </c>
      <c r="U590" s="83">
        <v>7.153301493978842E-2</v>
      </c>
      <c r="V590" s="48" t="s">
        <v>82</v>
      </c>
      <c r="W590" s="47"/>
      <c r="X590" s="134" t="s">
        <v>812</v>
      </c>
    </row>
    <row r="591" spans="1:24" s="12" customFormat="1" ht="24" x14ac:dyDescent="0.25">
      <c r="A591" s="27" t="s">
        <v>917</v>
      </c>
      <c r="B591" s="26" t="s">
        <v>26</v>
      </c>
      <c r="C591" s="15" t="s">
        <v>960</v>
      </c>
      <c r="D591" s="26" t="s">
        <v>961</v>
      </c>
      <c r="E591" s="25" t="s">
        <v>514</v>
      </c>
      <c r="F591" s="25" t="s">
        <v>330</v>
      </c>
      <c r="G591" s="38" t="s">
        <v>331</v>
      </c>
      <c r="H591" s="15" t="s">
        <v>962</v>
      </c>
      <c r="I591" s="19">
        <v>42622</v>
      </c>
      <c r="J591" s="17">
        <v>42987</v>
      </c>
      <c r="K591" s="20">
        <v>4298478.26</v>
      </c>
      <c r="L591" s="19">
        <v>42987</v>
      </c>
      <c r="M591" s="21">
        <v>4298478.26</v>
      </c>
      <c r="N591" s="21">
        <v>1594659.07</v>
      </c>
      <c r="O591" s="21">
        <v>355186.64</v>
      </c>
      <c r="P591" s="21">
        <v>1594659.07</v>
      </c>
      <c r="Q591" s="112" t="s">
        <v>99</v>
      </c>
      <c r="R591" s="54" t="s">
        <v>7029</v>
      </c>
      <c r="S591" s="53" t="s">
        <v>5277</v>
      </c>
      <c r="T591" s="83">
        <v>0.62901776546381782</v>
      </c>
      <c r="U591" s="83">
        <v>8.2630786644946302E-2</v>
      </c>
      <c r="V591" s="48" t="s">
        <v>99</v>
      </c>
      <c r="W591" s="47"/>
      <c r="X591" s="134" t="s">
        <v>812</v>
      </c>
    </row>
    <row r="592" spans="1:24" s="12" customFormat="1" ht="24" x14ac:dyDescent="0.25">
      <c r="A592" s="27" t="s">
        <v>2876</v>
      </c>
      <c r="B592" s="26" t="s">
        <v>26</v>
      </c>
      <c r="C592" s="15" t="s">
        <v>2894</v>
      </c>
      <c r="D592" s="26" t="s">
        <v>2895</v>
      </c>
      <c r="E592" s="25" t="s">
        <v>2896</v>
      </c>
      <c r="F592" s="25" t="s">
        <v>254</v>
      </c>
      <c r="G592" s="38" t="s">
        <v>2891</v>
      </c>
      <c r="H592" s="15"/>
      <c r="I592" s="19">
        <v>43596</v>
      </c>
      <c r="J592" s="17">
        <v>43962</v>
      </c>
      <c r="K592" s="20">
        <v>3416709.74</v>
      </c>
      <c r="L592" s="19">
        <v>43962</v>
      </c>
      <c r="M592" s="21">
        <v>4269425.93</v>
      </c>
      <c r="N592" s="21"/>
      <c r="O592" s="21"/>
      <c r="P592" s="21"/>
      <c r="Q592" s="112" t="s">
        <v>80</v>
      </c>
      <c r="R592" s="54" t="s">
        <v>7029</v>
      </c>
      <c r="S592" s="53" t="s">
        <v>5265</v>
      </c>
      <c r="T592" s="83">
        <v>1</v>
      </c>
      <c r="U592" s="83">
        <v>0</v>
      </c>
      <c r="V592" s="48" t="s">
        <v>99</v>
      </c>
      <c r="W592" s="47"/>
      <c r="X592" s="134" t="s">
        <v>812</v>
      </c>
    </row>
    <row r="593" spans="1:24" s="12" customFormat="1" ht="36" x14ac:dyDescent="0.25">
      <c r="A593" s="27" t="s">
        <v>2638</v>
      </c>
      <c r="B593" s="26" t="s">
        <v>26</v>
      </c>
      <c r="C593" s="15" t="s">
        <v>2722</v>
      </c>
      <c r="D593" s="22" t="s">
        <v>2723</v>
      </c>
      <c r="E593" s="15" t="s">
        <v>2712</v>
      </c>
      <c r="F593" s="23" t="s">
        <v>2724</v>
      </c>
      <c r="G593" s="22" t="s">
        <v>2725</v>
      </c>
      <c r="H593" s="23" t="s">
        <v>2726</v>
      </c>
      <c r="I593" s="19">
        <v>43278</v>
      </c>
      <c r="J593" s="17">
        <v>43638</v>
      </c>
      <c r="K593" s="20">
        <v>1868164.39</v>
      </c>
      <c r="L593" s="19">
        <v>43998</v>
      </c>
      <c r="M593" s="21">
        <v>4182420.16</v>
      </c>
      <c r="N593" s="21">
        <v>201301.24</v>
      </c>
      <c r="O593" s="21"/>
      <c r="P593" s="21"/>
      <c r="Q593" s="87" t="s">
        <v>2727</v>
      </c>
      <c r="R593" s="54" t="s">
        <v>7029</v>
      </c>
      <c r="S593" s="53" t="s">
        <v>5270</v>
      </c>
      <c r="T593" s="83">
        <v>1</v>
      </c>
      <c r="U593" s="83">
        <v>0</v>
      </c>
      <c r="V593" s="48" t="s">
        <v>839</v>
      </c>
      <c r="W593" s="48" t="s">
        <v>812</v>
      </c>
      <c r="X593" s="134" t="s">
        <v>6978</v>
      </c>
    </row>
    <row r="594" spans="1:24" s="12" customFormat="1" ht="24" x14ac:dyDescent="0.25">
      <c r="A594" s="27" t="s">
        <v>917</v>
      </c>
      <c r="B594" s="26" t="s">
        <v>26</v>
      </c>
      <c r="C594" s="15" t="s">
        <v>950</v>
      </c>
      <c r="D594" s="22" t="s">
        <v>951</v>
      </c>
      <c r="E594" s="15" t="s">
        <v>514</v>
      </c>
      <c r="F594" s="23" t="s">
        <v>952</v>
      </c>
      <c r="G594" s="22" t="s">
        <v>953</v>
      </c>
      <c r="H594" s="23" t="s">
        <v>954</v>
      </c>
      <c r="I594" s="19">
        <v>42156</v>
      </c>
      <c r="J594" s="17">
        <v>42339</v>
      </c>
      <c r="K594" s="20">
        <v>2745670</v>
      </c>
      <c r="L594" s="19">
        <v>42339</v>
      </c>
      <c r="M594" s="21">
        <v>4165445.5300000003</v>
      </c>
      <c r="N594" s="21">
        <v>697176.38</v>
      </c>
      <c r="O594" s="21">
        <v>0</v>
      </c>
      <c r="P594" s="21">
        <v>697176.38</v>
      </c>
      <c r="Q594" s="87" t="s">
        <v>924</v>
      </c>
      <c r="R594" s="54" t="s">
        <v>7029</v>
      </c>
      <c r="S594" s="53" t="s">
        <v>5277</v>
      </c>
      <c r="T594" s="83">
        <v>0.83262861680008582</v>
      </c>
      <c r="U594" s="83">
        <v>0</v>
      </c>
      <c r="V594" s="48" t="s">
        <v>82</v>
      </c>
      <c r="W594" s="47"/>
      <c r="X594" s="134" t="s">
        <v>812</v>
      </c>
    </row>
    <row r="595" spans="1:24" s="12" customFormat="1" ht="24" x14ac:dyDescent="0.25">
      <c r="A595" s="27" t="s">
        <v>2638</v>
      </c>
      <c r="B595" s="26" t="s">
        <v>26</v>
      </c>
      <c r="C595" s="15" t="s">
        <v>2752</v>
      </c>
      <c r="D595" s="22" t="s">
        <v>2753</v>
      </c>
      <c r="E595" s="15" t="s">
        <v>2712</v>
      </c>
      <c r="F595" s="23" t="s">
        <v>1641</v>
      </c>
      <c r="G595" s="22" t="s">
        <v>2754</v>
      </c>
      <c r="H595" s="23" t="s">
        <v>2755</v>
      </c>
      <c r="I595" s="19">
        <v>43941</v>
      </c>
      <c r="J595" s="17">
        <v>44301</v>
      </c>
      <c r="K595" s="20">
        <v>2075000</v>
      </c>
      <c r="L595" s="19">
        <v>44301</v>
      </c>
      <c r="M595" s="21">
        <v>4150000</v>
      </c>
      <c r="N595" s="21">
        <v>986952.44</v>
      </c>
      <c r="O595" s="21"/>
      <c r="P595" s="21"/>
      <c r="Q595" s="87" t="s">
        <v>99</v>
      </c>
      <c r="R595" s="54" t="s">
        <v>7029</v>
      </c>
      <c r="S595" s="53" t="s">
        <v>5267</v>
      </c>
      <c r="T595" s="83">
        <v>1</v>
      </c>
      <c r="U595" s="83">
        <v>0</v>
      </c>
      <c r="V595" s="48" t="s">
        <v>99</v>
      </c>
      <c r="W595" s="47"/>
      <c r="X595" s="134" t="s">
        <v>812</v>
      </c>
    </row>
    <row r="596" spans="1:24" s="12" customFormat="1" ht="24" x14ac:dyDescent="0.25">
      <c r="A596" s="27" t="s">
        <v>3252</v>
      </c>
      <c r="B596" s="26" t="s">
        <v>26</v>
      </c>
      <c r="C596" s="15" t="s">
        <v>3265</v>
      </c>
      <c r="D596" s="22" t="s">
        <v>3266</v>
      </c>
      <c r="E596" s="15" t="s">
        <v>3267</v>
      </c>
      <c r="F596" s="23" t="s">
        <v>3261</v>
      </c>
      <c r="G596" s="22" t="s">
        <v>3262</v>
      </c>
      <c r="H596" s="23" t="s">
        <v>3268</v>
      </c>
      <c r="I596" s="19">
        <v>42625</v>
      </c>
      <c r="J596" s="17">
        <v>42985</v>
      </c>
      <c r="K596" s="20">
        <v>4120460.03</v>
      </c>
      <c r="L596" s="19">
        <v>44425</v>
      </c>
      <c r="M596" s="21">
        <v>4120460.03</v>
      </c>
      <c r="N596" s="21">
        <v>6079.29</v>
      </c>
      <c r="O596" s="21">
        <v>6079.29</v>
      </c>
      <c r="P596" s="21">
        <v>3161745.84</v>
      </c>
      <c r="Q596" s="87" t="s">
        <v>80</v>
      </c>
      <c r="R596" s="54" t="s">
        <v>7029</v>
      </c>
      <c r="S596" s="53" t="s">
        <v>5264</v>
      </c>
      <c r="T596" s="83">
        <v>0.23267163933634857</v>
      </c>
      <c r="U596" s="83">
        <v>1.4753910863685772E-3</v>
      </c>
      <c r="V596" s="48" t="s">
        <v>99</v>
      </c>
      <c r="W596" s="47"/>
      <c r="X596" s="134" t="s">
        <v>812</v>
      </c>
    </row>
    <row r="597" spans="1:24" s="12" customFormat="1" ht="24" x14ac:dyDescent="0.25">
      <c r="A597" s="27" t="s">
        <v>1738</v>
      </c>
      <c r="B597" s="26" t="s">
        <v>26</v>
      </c>
      <c r="C597" s="15" t="s">
        <v>1789</v>
      </c>
      <c r="D597" s="22" t="s">
        <v>1790</v>
      </c>
      <c r="E597" s="15" t="s">
        <v>203</v>
      </c>
      <c r="F597" s="15" t="s">
        <v>1760</v>
      </c>
      <c r="G597" s="22" t="s">
        <v>1791</v>
      </c>
      <c r="H597" s="23"/>
      <c r="I597" s="19"/>
      <c r="J597" s="17">
        <v>0</v>
      </c>
      <c r="K597" s="20">
        <v>4113266.41</v>
      </c>
      <c r="L597" s="19">
        <v>0</v>
      </c>
      <c r="M597" s="21">
        <v>4113266.41</v>
      </c>
      <c r="N597" s="21"/>
      <c r="O597" s="21"/>
      <c r="P597" s="21"/>
      <c r="Q597" s="87" t="s">
        <v>1792</v>
      </c>
      <c r="R597" s="54" t="s">
        <v>7029</v>
      </c>
      <c r="S597" s="53" t="s">
        <v>5277</v>
      </c>
      <c r="T597" s="83">
        <v>1</v>
      </c>
      <c r="U597" s="83">
        <v>0</v>
      </c>
      <c r="V597" s="48" t="s">
        <v>839</v>
      </c>
      <c r="W597" s="48" t="s">
        <v>812</v>
      </c>
      <c r="X597" s="134" t="s">
        <v>6978</v>
      </c>
    </row>
    <row r="598" spans="1:24" s="12" customFormat="1" ht="84" x14ac:dyDescent="0.25">
      <c r="A598" s="27" t="s">
        <v>1738</v>
      </c>
      <c r="B598" s="26" t="s">
        <v>26</v>
      </c>
      <c r="C598" s="15" t="s">
        <v>1789</v>
      </c>
      <c r="D598" s="22" t="s">
        <v>1790</v>
      </c>
      <c r="E598" s="15" t="s">
        <v>203</v>
      </c>
      <c r="F598" s="23" t="s">
        <v>1760</v>
      </c>
      <c r="G598" s="22" t="s">
        <v>1791</v>
      </c>
      <c r="H598" s="23"/>
      <c r="I598" s="19"/>
      <c r="J598" s="17">
        <v>0</v>
      </c>
      <c r="K598" s="20">
        <v>4113266.41</v>
      </c>
      <c r="L598" s="19">
        <v>0</v>
      </c>
      <c r="M598" s="21">
        <v>4113266.41</v>
      </c>
      <c r="N598" s="21"/>
      <c r="O598" s="21"/>
      <c r="P598" s="21"/>
      <c r="Q598" s="87" t="s">
        <v>1792</v>
      </c>
      <c r="R598" s="54" t="s">
        <v>7029</v>
      </c>
      <c r="S598" s="53" t="s">
        <v>5277</v>
      </c>
      <c r="T598" s="83">
        <v>1</v>
      </c>
      <c r="U598" s="83">
        <v>0</v>
      </c>
      <c r="V598" s="48" t="s">
        <v>839</v>
      </c>
      <c r="W598" s="48" t="s">
        <v>812</v>
      </c>
      <c r="X598" s="134" t="s">
        <v>6978</v>
      </c>
    </row>
    <row r="599" spans="1:24" s="12" customFormat="1" ht="84" x14ac:dyDescent="0.25">
      <c r="A599" s="27" t="s">
        <v>1033</v>
      </c>
      <c r="B599" s="26" t="s">
        <v>26</v>
      </c>
      <c r="C599" s="15" t="s">
        <v>1079</v>
      </c>
      <c r="D599" s="22" t="s">
        <v>1103</v>
      </c>
      <c r="E599" s="15" t="s">
        <v>1104</v>
      </c>
      <c r="F599" s="23" t="s">
        <v>908</v>
      </c>
      <c r="G599" s="22" t="s">
        <v>1102</v>
      </c>
      <c r="H599" s="23" t="s">
        <v>1105</v>
      </c>
      <c r="I599" s="19">
        <v>42380</v>
      </c>
      <c r="J599" s="17">
        <v>42560</v>
      </c>
      <c r="K599" s="20">
        <v>1833918.03</v>
      </c>
      <c r="L599" s="19">
        <v>44195</v>
      </c>
      <c r="M599" s="21">
        <v>4061391.8499999996</v>
      </c>
      <c r="N599" s="21">
        <v>1960547.68</v>
      </c>
      <c r="O599" s="21">
        <v>325641.21000000002</v>
      </c>
      <c r="P599" s="21">
        <v>1960547.68</v>
      </c>
      <c r="Q599" s="87" t="s">
        <v>1106</v>
      </c>
      <c r="R599" s="54" t="s">
        <v>7029</v>
      </c>
      <c r="S599" s="53" t="s">
        <v>5277</v>
      </c>
      <c r="T599" s="83">
        <v>0.51727197167640948</v>
      </c>
      <c r="U599" s="83">
        <v>8.0179707358205302E-2</v>
      </c>
      <c r="V599" s="48" t="s">
        <v>839</v>
      </c>
      <c r="W599" s="48" t="s">
        <v>812</v>
      </c>
      <c r="X599" s="134" t="s">
        <v>6978</v>
      </c>
    </row>
    <row r="600" spans="1:24" s="12" customFormat="1" ht="84" x14ac:dyDescent="0.25">
      <c r="A600" s="27" t="s">
        <v>3417</v>
      </c>
      <c r="B600" s="26" t="s">
        <v>26</v>
      </c>
      <c r="C600" s="15" t="s">
        <v>3424</v>
      </c>
      <c r="D600" s="22" t="s">
        <v>3425</v>
      </c>
      <c r="E600" s="15"/>
      <c r="F600" s="23" t="s">
        <v>986</v>
      </c>
      <c r="G600" s="22" t="s">
        <v>2117</v>
      </c>
      <c r="H600" s="23" t="s">
        <v>207</v>
      </c>
      <c r="I600" s="19">
        <v>43865</v>
      </c>
      <c r="J600" s="17">
        <v>44230</v>
      </c>
      <c r="K600" s="20">
        <v>4045810.15</v>
      </c>
      <c r="L600" s="19">
        <v>44230</v>
      </c>
      <c r="M600" s="21">
        <v>4045810.15</v>
      </c>
      <c r="N600" s="21">
        <v>242563.04</v>
      </c>
      <c r="O600" s="21">
        <v>242563.04</v>
      </c>
      <c r="P600" s="21">
        <v>242563.04</v>
      </c>
      <c r="Q600" s="87" t="s">
        <v>65</v>
      </c>
      <c r="R600" s="54" t="s">
        <v>7029</v>
      </c>
      <c r="S600" s="53" t="s">
        <v>5277</v>
      </c>
      <c r="T600" s="83">
        <v>0.94004586695695547</v>
      </c>
      <c r="U600" s="83">
        <v>5.9954133043044547E-2</v>
      </c>
      <c r="V600" s="48" t="s">
        <v>99</v>
      </c>
      <c r="W600" s="47"/>
      <c r="X600" s="134" t="s">
        <v>812</v>
      </c>
    </row>
    <row r="601" spans="1:24" s="12" customFormat="1" ht="84" x14ac:dyDescent="0.25">
      <c r="A601" s="27" t="s">
        <v>3527</v>
      </c>
      <c r="B601" s="26" t="s">
        <v>26</v>
      </c>
      <c r="C601" s="15" t="s">
        <v>3537</v>
      </c>
      <c r="D601" s="22" t="s">
        <v>3543</v>
      </c>
      <c r="E601" s="15" t="s">
        <v>70</v>
      </c>
      <c r="F601" s="23" t="s">
        <v>2326</v>
      </c>
      <c r="G601" s="22" t="s">
        <v>3531</v>
      </c>
      <c r="H601" s="23" t="s">
        <v>2522</v>
      </c>
      <c r="I601" s="19">
        <v>43516</v>
      </c>
      <c r="J601" s="17">
        <v>43876</v>
      </c>
      <c r="K601" s="20">
        <v>3948418.17</v>
      </c>
      <c r="L601" s="19">
        <v>43876</v>
      </c>
      <c r="M601" s="21">
        <v>4011022.87</v>
      </c>
      <c r="N601" s="21">
        <v>70253.119999999995</v>
      </c>
      <c r="O601" s="21">
        <v>92968.66</v>
      </c>
      <c r="P601" s="21">
        <v>92968.66</v>
      </c>
      <c r="Q601" s="87" t="s">
        <v>28</v>
      </c>
      <c r="R601" s="54" t="s">
        <v>7029</v>
      </c>
      <c r="S601" s="53" t="s">
        <v>5265</v>
      </c>
      <c r="T601" s="83">
        <v>0.9768217078253657</v>
      </c>
      <c r="U601" s="83">
        <v>2.3178292174634248E-2</v>
      </c>
      <c r="V601" s="48" t="s">
        <v>99</v>
      </c>
      <c r="W601" s="47"/>
      <c r="X601" s="134" t="s">
        <v>812</v>
      </c>
    </row>
    <row r="602" spans="1:24" s="12" customFormat="1" ht="84" x14ac:dyDescent="0.25">
      <c r="A602" s="27" t="s">
        <v>3527</v>
      </c>
      <c r="B602" s="26" t="s">
        <v>26</v>
      </c>
      <c r="C602" s="15" t="s">
        <v>3537</v>
      </c>
      <c r="D602" s="22" t="s">
        <v>3555</v>
      </c>
      <c r="E602" s="15" t="s">
        <v>70</v>
      </c>
      <c r="F602" s="23" t="s">
        <v>2326</v>
      </c>
      <c r="G602" s="22" t="s">
        <v>3531</v>
      </c>
      <c r="H602" s="23" t="s">
        <v>2522</v>
      </c>
      <c r="I602" s="19">
        <v>43516</v>
      </c>
      <c r="J602" s="17">
        <v>43876</v>
      </c>
      <c r="K602" s="20">
        <v>3948418.17</v>
      </c>
      <c r="L602" s="19">
        <v>43876</v>
      </c>
      <c r="M602" s="21">
        <v>4011022.87</v>
      </c>
      <c r="N602" s="21">
        <v>94247.54</v>
      </c>
      <c r="O602" s="21">
        <v>187216.2</v>
      </c>
      <c r="P602" s="21">
        <v>187216.2</v>
      </c>
      <c r="Q602" s="87" t="s">
        <v>28</v>
      </c>
      <c r="R602" s="54" t="s">
        <v>7029</v>
      </c>
      <c r="S602" s="53" t="s">
        <v>5265</v>
      </c>
      <c r="T602" s="83">
        <v>0.95332457428745598</v>
      </c>
      <c r="U602" s="83">
        <v>4.6675425712543996E-2</v>
      </c>
      <c r="V602" s="48" t="s">
        <v>99</v>
      </c>
      <c r="W602" s="47"/>
      <c r="X602" s="134" t="s">
        <v>812</v>
      </c>
    </row>
    <row r="603" spans="1:24" s="12" customFormat="1" ht="84" x14ac:dyDescent="0.25">
      <c r="A603" s="27" t="s">
        <v>3527</v>
      </c>
      <c r="B603" s="26" t="s">
        <v>26</v>
      </c>
      <c r="C603" s="15" t="s">
        <v>3537</v>
      </c>
      <c r="D603" s="22" t="s">
        <v>3556</v>
      </c>
      <c r="E603" s="15" t="s">
        <v>70</v>
      </c>
      <c r="F603" s="23" t="s">
        <v>2326</v>
      </c>
      <c r="G603" s="22" t="s">
        <v>3531</v>
      </c>
      <c r="H603" s="23" t="s">
        <v>2522</v>
      </c>
      <c r="I603" s="19">
        <v>43516</v>
      </c>
      <c r="J603" s="17">
        <v>43876</v>
      </c>
      <c r="K603" s="20">
        <v>3948418.17</v>
      </c>
      <c r="L603" s="19">
        <v>43876</v>
      </c>
      <c r="M603" s="21">
        <v>4011022.87</v>
      </c>
      <c r="N603" s="21">
        <v>136088.47</v>
      </c>
      <c r="O603" s="21">
        <v>323304.67</v>
      </c>
      <c r="P603" s="21">
        <v>323304.67</v>
      </c>
      <c r="Q603" s="87" t="s">
        <v>28</v>
      </c>
      <c r="R603" s="54" t="s">
        <v>7029</v>
      </c>
      <c r="S603" s="53" t="s">
        <v>5265</v>
      </c>
      <c r="T603" s="83">
        <v>0.9193959544788135</v>
      </c>
      <c r="U603" s="83">
        <v>8.0604045521186468E-2</v>
      </c>
      <c r="V603" s="48" t="s">
        <v>99</v>
      </c>
      <c r="W603" s="47"/>
      <c r="X603" s="134" t="s">
        <v>812</v>
      </c>
    </row>
    <row r="604" spans="1:24" s="12" customFormat="1" ht="84" x14ac:dyDescent="0.25">
      <c r="A604" s="27" t="s">
        <v>3527</v>
      </c>
      <c r="B604" s="26" t="s">
        <v>26</v>
      </c>
      <c r="C604" s="15" t="s">
        <v>3537</v>
      </c>
      <c r="D604" s="22" t="s">
        <v>3557</v>
      </c>
      <c r="E604" s="15" t="s">
        <v>70</v>
      </c>
      <c r="F604" s="23" t="s">
        <v>2326</v>
      </c>
      <c r="G604" s="22" t="s">
        <v>3531</v>
      </c>
      <c r="H604" s="23" t="s">
        <v>2522</v>
      </c>
      <c r="I604" s="19">
        <v>43516</v>
      </c>
      <c r="J604" s="17">
        <v>43876</v>
      </c>
      <c r="K604" s="20">
        <v>3948418.17</v>
      </c>
      <c r="L604" s="19">
        <v>43876</v>
      </c>
      <c r="M604" s="21">
        <v>4011022.87</v>
      </c>
      <c r="N604" s="21">
        <v>109247.29</v>
      </c>
      <c r="O604" s="21">
        <v>432551.96</v>
      </c>
      <c r="P604" s="21">
        <v>432551.96</v>
      </c>
      <c r="Q604" s="87" t="s">
        <v>28</v>
      </c>
      <c r="R604" s="54" t="s">
        <v>7029</v>
      </c>
      <c r="S604" s="53" t="s">
        <v>5265</v>
      </c>
      <c r="T604" s="83">
        <v>0.89215918881060885</v>
      </c>
      <c r="U604" s="83">
        <v>0.10784081118939121</v>
      </c>
      <c r="V604" s="48" t="s">
        <v>99</v>
      </c>
      <c r="W604" s="47"/>
      <c r="X604" s="134" t="s">
        <v>812</v>
      </c>
    </row>
    <row r="605" spans="1:24" s="12" customFormat="1" ht="60" x14ac:dyDescent="0.25">
      <c r="A605" s="27" t="s">
        <v>3527</v>
      </c>
      <c r="B605" s="26" t="s">
        <v>26</v>
      </c>
      <c r="C605" s="15" t="s">
        <v>3537</v>
      </c>
      <c r="D605" s="22" t="s">
        <v>3558</v>
      </c>
      <c r="E605" s="15" t="s">
        <v>70</v>
      </c>
      <c r="F605" s="23" t="s">
        <v>2326</v>
      </c>
      <c r="G605" s="22" t="s">
        <v>3531</v>
      </c>
      <c r="H605" s="23" t="s">
        <v>2522</v>
      </c>
      <c r="I605" s="19">
        <v>43516</v>
      </c>
      <c r="J605" s="17">
        <v>43876</v>
      </c>
      <c r="K605" s="20">
        <v>3948418.17</v>
      </c>
      <c r="L605" s="19">
        <v>43876</v>
      </c>
      <c r="M605" s="21">
        <v>4011022.87</v>
      </c>
      <c r="N605" s="21">
        <v>82352.210000000006</v>
      </c>
      <c r="O605" s="21">
        <v>514904.17</v>
      </c>
      <c r="P605" s="21">
        <v>514904.17</v>
      </c>
      <c r="Q605" s="87" t="s">
        <v>28</v>
      </c>
      <c r="R605" s="54" t="s">
        <v>7029</v>
      </c>
      <c r="S605" s="53" t="s">
        <v>5265</v>
      </c>
      <c r="T605" s="83">
        <v>0.87162771525159621</v>
      </c>
      <c r="U605" s="83">
        <v>0.12837228474840384</v>
      </c>
      <c r="V605" s="48" t="s">
        <v>99</v>
      </c>
      <c r="W605" s="47"/>
      <c r="X605" s="134" t="s">
        <v>812</v>
      </c>
    </row>
    <row r="606" spans="1:24" s="12" customFormat="1" ht="72" x14ac:dyDescent="0.25">
      <c r="A606" s="27" t="s">
        <v>154</v>
      </c>
      <c r="B606" s="26" t="s">
        <v>26</v>
      </c>
      <c r="C606" s="15" t="s">
        <v>200</v>
      </c>
      <c r="D606" s="22" t="s">
        <v>201</v>
      </c>
      <c r="E606" s="15" t="s">
        <v>70</v>
      </c>
      <c r="F606" s="23"/>
      <c r="G606" s="22" t="s">
        <v>202</v>
      </c>
      <c r="H606" s="23"/>
      <c r="I606" s="19"/>
      <c r="J606" s="17">
        <v>0</v>
      </c>
      <c r="K606" s="20">
        <v>4003790.49</v>
      </c>
      <c r="L606" s="19">
        <v>0</v>
      </c>
      <c r="M606" s="21">
        <v>4003790.49</v>
      </c>
      <c r="N606" s="21">
        <v>395491.26</v>
      </c>
      <c r="O606" s="21">
        <v>395491.26</v>
      </c>
      <c r="P606" s="21">
        <v>395491.26</v>
      </c>
      <c r="Q606" s="87" t="s">
        <v>65</v>
      </c>
      <c r="R606" s="54" t="s">
        <v>7029</v>
      </c>
      <c r="S606" s="53" t="s">
        <v>5267</v>
      </c>
      <c r="T606" s="83">
        <v>0.90122079040154779</v>
      </c>
      <c r="U606" s="83">
        <v>9.8779209598452281E-2</v>
      </c>
      <c r="V606" s="48" t="s">
        <v>99</v>
      </c>
      <c r="W606" s="47"/>
      <c r="X606" s="134" t="s">
        <v>812</v>
      </c>
    </row>
    <row r="607" spans="1:24" s="12" customFormat="1" ht="60" x14ac:dyDescent="0.25">
      <c r="A607" s="27" t="s">
        <v>2850</v>
      </c>
      <c r="B607" s="26" t="s">
        <v>26</v>
      </c>
      <c r="C607" s="15" t="s">
        <v>2862</v>
      </c>
      <c r="D607" s="22" t="s">
        <v>2863</v>
      </c>
      <c r="E607" s="15" t="s">
        <v>2852</v>
      </c>
      <c r="F607" s="23" t="s">
        <v>95</v>
      </c>
      <c r="G607" s="22" t="s">
        <v>2858</v>
      </c>
      <c r="H607" s="23"/>
      <c r="I607" s="19">
        <v>43672</v>
      </c>
      <c r="J607" s="17">
        <v>43972</v>
      </c>
      <c r="K607" s="20">
        <v>3997924.76</v>
      </c>
      <c r="L607" s="19">
        <v>43972</v>
      </c>
      <c r="M607" s="21">
        <v>3997924.76</v>
      </c>
      <c r="N607" s="21">
        <v>85991.06</v>
      </c>
      <c r="O607" s="21">
        <v>85991.06</v>
      </c>
      <c r="P607" s="21">
        <v>113979.61</v>
      </c>
      <c r="Q607" s="87" t="s">
        <v>65</v>
      </c>
      <c r="R607" s="54" t="s">
        <v>7029</v>
      </c>
      <c r="S607" s="53" t="s">
        <v>5267</v>
      </c>
      <c r="T607" s="83">
        <v>0.97149030638585609</v>
      </c>
      <c r="U607" s="83">
        <v>2.1508924044883727E-2</v>
      </c>
      <c r="V607" s="48" t="s">
        <v>99</v>
      </c>
      <c r="W607" s="47"/>
      <c r="X607" s="134" t="s">
        <v>812</v>
      </c>
    </row>
    <row r="608" spans="1:24" s="12" customFormat="1" ht="36" x14ac:dyDescent="0.25">
      <c r="A608" s="27" t="s">
        <v>1949</v>
      </c>
      <c r="B608" s="26" t="s">
        <v>26</v>
      </c>
      <c r="C608" s="15" t="s">
        <v>2016</v>
      </c>
      <c r="D608" s="22" t="s">
        <v>2017</v>
      </c>
      <c r="E608" s="15" t="s">
        <v>56</v>
      </c>
      <c r="F608" s="23" t="s">
        <v>2018</v>
      </c>
      <c r="G608" s="22" t="s">
        <v>2014</v>
      </c>
      <c r="H608" s="23" t="s">
        <v>2019</v>
      </c>
      <c r="I608" s="19">
        <v>42688</v>
      </c>
      <c r="J608" s="17">
        <v>43138</v>
      </c>
      <c r="K608" s="20">
        <v>3991793.8</v>
      </c>
      <c r="L608" s="19">
        <v>44030</v>
      </c>
      <c r="M608" s="21">
        <v>3991793.8</v>
      </c>
      <c r="N608" s="21">
        <v>151830.68</v>
      </c>
      <c r="O608" s="21">
        <v>99684.87</v>
      </c>
      <c r="P608" s="21" t="s">
        <v>5316</v>
      </c>
      <c r="Q608" s="87" t="s">
        <v>5315</v>
      </c>
      <c r="R608" s="54" t="s">
        <v>7029</v>
      </c>
      <c r="S608" s="53" t="s">
        <v>5265</v>
      </c>
      <c r="T608" s="83">
        <v>0.74723799611092134</v>
      </c>
      <c r="U608" s="83">
        <v>2.4972449729242025E-2</v>
      </c>
      <c r="V608" s="48" t="s">
        <v>839</v>
      </c>
      <c r="W608" s="48" t="s">
        <v>812</v>
      </c>
      <c r="X608" s="134" t="s">
        <v>6978</v>
      </c>
    </row>
    <row r="609" spans="1:24" s="12" customFormat="1" ht="72" x14ac:dyDescent="0.25">
      <c r="A609" s="27" t="s">
        <v>1459</v>
      </c>
      <c r="B609" s="26" t="s">
        <v>26</v>
      </c>
      <c r="C609" s="15" t="s">
        <v>1460</v>
      </c>
      <c r="D609" s="26" t="s">
        <v>1461</v>
      </c>
      <c r="E609" s="25" t="s">
        <v>70</v>
      </c>
      <c r="F609" s="25" t="s">
        <v>1462</v>
      </c>
      <c r="G609" s="38" t="s">
        <v>1463</v>
      </c>
      <c r="H609" s="15" t="s">
        <v>570</v>
      </c>
      <c r="I609" s="19">
        <v>43454</v>
      </c>
      <c r="J609" s="17">
        <v>43819</v>
      </c>
      <c r="K609" s="20">
        <v>3982574.2</v>
      </c>
      <c r="L609" s="19">
        <v>44184</v>
      </c>
      <c r="M609" s="21">
        <v>3982574.2</v>
      </c>
      <c r="N609" s="21">
        <v>3565780.3</v>
      </c>
      <c r="O609" s="21">
        <v>186270.53</v>
      </c>
      <c r="P609" s="21"/>
      <c r="Q609" s="112"/>
      <c r="R609" s="54" t="s">
        <v>7029</v>
      </c>
      <c r="S609" s="53" t="s">
        <v>5265</v>
      </c>
      <c r="T609" s="83">
        <v>1</v>
      </c>
      <c r="U609" s="83">
        <v>4.6771389720748957E-2</v>
      </c>
      <c r="V609" s="48" t="s">
        <v>5326</v>
      </c>
      <c r="W609" s="47"/>
      <c r="X609" s="134" t="s">
        <v>812</v>
      </c>
    </row>
    <row r="610" spans="1:24" s="12" customFormat="1" ht="72" x14ac:dyDescent="0.25">
      <c r="A610" s="27" t="s">
        <v>2541</v>
      </c>
      <c r="B610" s="26" t="s">
        <v>26</v>
      </c>
      <c r="C610" s="15" t="s">
        <v>263</v>
      </c>
      <c r="D610" s="22" t="s">
        <v>2547</v>
      </c>
      <c r="E610" s="15"/>
      <c r="F610" s="23" t="s">
        <v>2548</v>
      </c>
      <c r="G610" s="22" t="s">
        <v>2549</v>
      </c>
      <c r="H610" s="23" t="s">
        <v>263</v>
      </c>
      <c r="I610" s="19">
        <v>43182</v>
      </c>
      <c r="J610" s="17">
        <v>43542</v>
      </c>
      <c r="K610" s="20">
        <v>3979874.09</v>
      </c>
      <c r="L610" s="19">
        <v>43542</v>
      </c>
      <c r="M610" s="21">
        <v>3979874.09</v>
      </c>
      <c r="N610" s="21">
        <v>605654.1</v>
      </c>
      <c r="O610" s="21"/>
      <c r="P610" s="21">
        <v>605654.1</v>
      </c>
      <c r="Q610" s="87" t="s">
        <v>65</v>
      </c>
      <c r="R610" s="54" t="s">
        <v>7029</v>
      </c>
      <c r="S610" s="53" t="s">
        <v>5265</v>
      </c>
      <c r="T610" s="83">
        <v>0.84782078872248945</v>
      </c>
      <c r="U610" s="83">
        <v>0</v>
      </c>
      <c r="V610" s="48" t="s">
        <v>99</v>
      </c>
      <c r="W610" s="47"/>
      <c r="X610" s="134" t="s">
        <v>812</v>
      </c>
    </row>
    <row r="611" spans="1:24" s="12" customFormat="1" ht="72" x14ac:dyDescent="0.25">
      <c r="A611" s="27" t="s">
        <v>1033</v>
      </c>
      <c r="B611" s="26" t="s">
        <v>26</v>
      </c>
      <c r="C611" s="15" t="s">
        <v>1055</v>
      </c>
      <c r="D611" s="26" t="s">
        <v>1056</v>
      </c>
      <c r="E611" s="25" t="s">
        <v>1057</v>
      </c>
      <c r="F611" s="25" t="s">
        <v>1052</v>
      </c>
      <c r="G611" s="38" t="s">
        <v>1053</v>
      </c>
      <c r="H611" s="15" t="s">
        <v>1058</v>
      </c>
      <c r="I611" s="19">
        <v>42697</v>
      </c>
      <c r="J611" s="17">
        <v>42877</v>
      </c>
      <c r="K611" s="20">
        <v>2051045.78</v>
      </c>
      <c r="L611" s="19">
        <v>44151</v>
      </c>
      <c r="M611" s="21">
        <v>3961798.0300000003</v>
      </c>
      <c r="N611" s="21">
        <v>1619413.13</v>
      </c>
      <c r="O611" s="21">
        <v>87334.41</v>
      </c>
      <c r="P611" s="21">
        <v>1619413.13</v>
      </c>
      <c r="Q611" s="112" t="s">
        <v>1059</v>
      </c>
      <c r="R611" s="54" t="s">
        <v>7029</v>
      </c>
      <c r="S611" s="53" t="s">
        <v>5277</v>
      </c>
      <c r="T611" s="83">
        <v>0.59124288574599559</v>
      </c>
      <c r="U611" s="83">
        <v>2.2044134844501399E-2</v>
      </c>
      <c r="V611" s="48" t="s">
        <v>839</v>
      </c>
      <c r="W611" s="48" t="s">
        <v>812</v>
      </c>
      <c r="X611" s="134" t="s">
        <v>6978</v>
      </c>
    </row>
    <row r="612" spans="1:24" s="12" customFormat="1" ht="72" x14ac:dyDescent="0.25">
      <c r="A612" s="13" t="s">
        <v>25</v>
      </c>
      <c r="B612" s="14" t="s">
        <v>26</v>
      </c>
      <c r="C612" s="15" t="s">
        <v>68</v>
      </c>
      <c r="D612" s="14" t="s">
        <v>69</v>
      </c>
      <c r="E612" s="16" t="s">
        <v>70</v>
      </c>
      <c r="F612" s="16" t="s">
        <v>71</v>
      </c>
      <c r="G612" s="37" t="s">
        <v>72</v>
      </c>
      <c r="H612" s="41" t="s">
        <v>73</v>
      </c>
      <c r="I612" s="17">
        <v>43651</v>
      </c>
      <c r="J612" s="17">
        <v>44017</v>
      </c>
      <c r="K612" s="43">
        <v>3950550.83</v>
      </c>
      <c r="L612" s="19">
        <v>44017</v>
      </c>
      <c r="M612" s="21">
        <v>3950550.83</v>
      </c>
      <c r="N612" s="21">
        <v>63130.14</v>
      </c>
      <c r="O612" s="21">
        <v>63130.14</v>
      </c>
      <c r="P612" s="21"/>
      <c r="Q612" s="115" t="s">
        <v>53</v>
      </c>
      <c r="R612" s="54" t="s">
        <v>7029</v>
      </c>
      <c r="S612" s="53" t="s">
        <v>5265</v>
      </c>
      <c r="T612" s="83">
        <v>1</v>
      </c>
      <c r="U612" s="83">
        <v>1.5980085491014932E-2</v>
      </c>
      <c r="V612" s="48" t="s">
        <v>99</v>
      </c>
      <c r="W612" s="47"/>
      <c r="X612" s="134" t="s">
        <v>812</v>
      </c>
    </row>
    <row r="613" spans="1:24" s="12" customFormat="1" ht="48" x14ac:dyDescent="0.25">
      <c r="A613" s="27" t="s">
        <v>3527</v>
      </c>
      <c r="B613" s="26" t="s">
        <v>26</v>
      </c>
      <c r="C613" s="15" t="s">
        <v>3537</v>
      </c>
      <c r="D613" s="22" t="s">
        <v>3538</v>
      </c>
      <c r="E613" s="15" t="s">
        <v>70</v>
      </c>
      <c r="F613" s="23" t="s">
        <v>2326</v>
      </c>
      <c r="G613" s="22" t="s">
        <v>3531</v>
      </c>
      <c r="H613" s="23" t="s">
        <v>2522</v>
      </c>
      <c r="I613" s="19">
        <v>43516</v>
      </c>
      <c r="J613" s="17">
        <v>43876</v>
      </c>
      <c r="K613" s="20">
        <v>3948418.17</v>
      </c>
      <c r="L613" s="19">
        <v>43876</v>
      </c>
      <c r="M613" s="21">
        <v>3948418.17</v>
      </c>
      <c r="N613" s="21">
        <v>22715.54</v>
      </c>
      <c r="O613" s="21">
        <v>22715.54</v>
      </c>
      <c r="P613" s="21">
        <v>22715.54</v>
      </c>
      <c r="Q613" s="87" t="s">
        <v>28</v>
      </c>
      <c r="R613" s="54" t="s">
        <v>7029</v>
      </c>
      <c r="S613" s="53" t="s">
        <v>5265</v>
      </c>
      <c r="T613" s="83">
        <v>0.9942469264849928</v>
      </c>
      <c r="U613" s="83">
        <v>5.7530735150071507E-3</v>
      </c>
      <c r="V613" s="48" t="s">
        <v>99</v>
      </c>
      <c r="W613" s="47"/>
      <c r="X613" s="134" t="s">
        <v>812</v>
      </c>
    </row>
    <row r="614" spans="1:24" s="12" customFormat="1" ht="48" x14ac:dyDescent="0.25">
      <c r="A614" s="27" t="s">
        <v>917</v>
      </c>
      <c r="B614" s="26" t="s">
        <v>26</v>
      </c>
      <c r="C614" s="15" t="s">
        <v>424</v>
      </c>
      <c r="D614" s="22" t="s">
        <v>977</v>
      </c>
      <c r="E614" s="15" t="s">
        <v>978</v>
      </c>
      <c r="F614" s="23" t="s">
        <v>979</v>
      </c>
      <c r="G614" s="22" t="s">
        <v>980</v>
      </c>
      <c r="H614" s="23" t="s">
        <v>981</v>
      </c>
      <c r="I614" s="19">
        <v>43461</v>
      </c>
      <c r="J614" s="17">
        <v>43461</v>
      </c>
      <c r="K614" s="20">
        <v>1971418.26</v>
      </c>
      <c r="L614" s="19">
        <v>43461</v>
      </c>
      <c r="M614" s="21">
        <v>3941551.46</v>
      </c>
      <c r="N614" s="21">
        <v>517559.5</v>
      </c>
      <c r="O614" s="21">
        <v>517559.5</v>
      </c>
      <c r="P614" s="21">
        <v>517559.5</v>
      </c>
      <c r="Q614" s="87" t="s">
        <v>99</v>
      </c>
      <c r="R614" s="54" t="s">
        <v>7029</v>
      </c>
      <c r="S614" s="53" t="s">
        <v>5277</v>
      </c>
      <c r="T614" s="83">
        <v>0.86869142639583852</v>
      </c>
      <c r="U614" s="83">
        <v>0.13130857360416145</v>
      </c>
      <c r="V614" s="48" t="s">
        <v>99</v>
      </c>
      <c r="W614" s="47"/>
      <c r="X614" s="134" t="s">
        <v>812</v>
      </c>
    </row>
    <row r="615" spans="1:24" s="12" customFormat="1" ht="48" x14ac:dyDescent="0.25">
      <c r="A615" s="27" t="s">
        <v>2218</v>
      </c>
      <c r="B615" s="26" t="s">
        <v>26</v>
      </c>
      <c r="C615" s="15" t="s">
        <v>2227</v>
      </c>
      <c r="D615" s="22" t="s">
        <v>2228</v>
      </c>
      <c r="E615" s="15" t="s">
        <v>70</v>
      </c>
      <c r="F615" s="23" t="s">
        <v>346</v>
      </c>
      <c r="G615" s="22" t="s">
        <v>2225</v>
      </c>
      <c r="H615" s="23"/>
      <c r="I615" s="19">
        <v>43853</v>
      </c>
      <c r="J615" s="17">
        <v>44213</v>
      </c>
      <c r="K615" s="20">
        <v>3933576.49</v>
      </c>
      <c r="L615" s="19">
        <v>44213</v>
      </c>
      <c r="M615" s="21">
        <v>3933576.49</v>
      </c>
      <c r="N615" s="21">
        <v>188653.29</v>
      </c>
      <c r="O615" s="21">
        <v>188653.29</v>
      </c>
      <c r="P615" s="21">
        <v>188653.29</v>
      </c>
      <c r="Q615" s="87" t="s">
        <v>373</v>
      </c>
      <c r="R615" s="54" t="s">
        <v>7029</v>
      </c>
      <c r="S615" s="53" t="s">
        <v>5267</v>
      </c>
      <c r="T615" s="83">
        <v>0.95204026399903563</v>
      </c>
      <c r="U615" s="83">
        <v>4.7959736000964356E-2</v>
      </c>
      <c r="V615" s="48" t="s">
        <v>99</v>
      </c>
      <c r="W615" s="47"/>
      <c r="X615" s="134" t="s">
        <v>812</v>
      </c>
    </row>
    <row r="616" spans="1:24" s="12" customFormat="1" ht="48" x14ac:dyDescent="0.25">
      <c r="A616" s="27" t="s">
        <v>476</v>
      </c>
      <c r="B616" s="26" t="s">
        <v>26</v>
      </c>
      <c r="C616" s="15" t="s">
        <v>477</v>
      </c>
      <c r="D616" s="22" t="s">
        <v>478</v>
      </c>
      <c r="E616" s="15" t="s">
        <v>479</v>
      </c>
      <c r="F616" s="23" t="s">
        <v>480</v>
      </c>
      <c r="G616" s="22" t="s">
        <v>481</v>
      </c>
      <c r="H616" s="23" t="s">
        <v>209</v>
      </c>
      <c r="I616" s="19">
        <v>41779</v>
      </c>
      <c r="J616" s="17">
        <v>41959</v>
      </c>
      <c r="K616" s="20">
        <v>3489391.35</v>
      </c>
      <c r="L616" s="19">
        <v>43669</v>
      </c>
      <c r="M616" s="21">
        <v>3908779.0500000003</v>
      </c>
      <c r="N616" s="21">
        <v>2233533.67</v>
      </c>
      <c r="O616" s="21"/>
      <c r="P616" s="21">
        <v>2233533.67</v>
      </c>
      <c r="Q616" s="87" t="s">
        <v>264</v>
      </c>
      <c r="R616" s="54" t="s">
        <v>7029</v>
      </c>
      <c r="S616" s="53" t="s">
        <v>5265</v>
      </c>
      <c r="T616" s="83">
        <v>0.42858533536194637</v>
      </c>
      <c r="U616" s="83">
        <v>0</v>
      </c>
      <c r="V616" s="48" t="s">
        <v>99</v>
      </c>
      <c r="W616" s="47"/>
      <c r="X616" s="134" t="s">
        <v>812</v>
      </c>
    </row>
    <row r="617" spans="1:24" s="12" customFormat="1" ht="48" x14ac:dyDescent="0.25">
      <c r="A617" s="27" t="s">
        <v>2638</v>
      </c>
      <c r="B617" s="26" t="s">
        <v>26</v>
      </c>
      <c r="C617" s="15" t="s">
        <v>2728</v>
      </c>
      <c r="D617" s="22" t="s">
        <v>2723</v>
      </c>
      <c r="E617" s="15" t="s">
        <v>2712</v>
      </c>
      <c r="F617" s="23" t="s">
        <v>2730</v>
      </c>
      <c r="G617" s="22" t="s">
        <v>2731</v>
      </c>
      <c r="H617" s="23" t="s">
        <v>2114</v>
      </c>
      <c r="I617" s="19">
        <v>43278</v>
      </c>
      <c r="J617" s="17">
        <v>43638</v>
      </c>
      <c r="K617" s="20">
        <v>1728431.56</v>
      </c>
      <c r="L617" s="19">
        <v>43998</v>
      </c>
      <c r="M617" s="21">
        <v>3881859.1</v>
      </c>
      <c r="N617" s="21">
        <v>1720965.5</v>
      </c>
      <c r="O617" s="21"/>
      <c r="P617" s="21"/>
      <c r="Q617" s="87" t="s">
        <v>2727</v>
      </c>
      <c r="R617" s="54" t="s">
        <v>7029</v>
      </c>
      <c r="S617" s="53" t="s">
        <v>5270</v>
      </c>
      <c r="T617" s="83">
        <v>1</v>
      </c>
      <c r="U617" s="83">
        <v>0</v>
      </c>
      <c r="V617" s="48" t="s">
        <v>839</v>
      </c>
      <c r="W617" s="48" t="s">
        <v>812</v>
      </c>
      <c r="X617" s="134" t="s">
        <v>6978</v>
      </c>
    </row>
    <row r="618" spans="1:24" s="12" customFormat="1" ht="48" x14ac:dyDescent="0.25">
      <c r="A618" s="27" t="s">
        <v>1033</v>
      </c>
      <c r="B618" s="26" t="s">
        <v>26</v>
      </c>
      <c r="C618" s="15" t="s">
        <v>1079</v>
      </c>
      <c r="D618" s="22" t="s">
        <v>1080</v>
      </c>
      <c r="E618" s="15" t="s">
        <v>1081</v>
      </c>
      <c r="F618" s="23" t="s">
        <v>1082</v>
      </c>
      <c r="G618" s="38" t="s">
        <v>1083</v>
      </c>
      <c r="H618" s="23" t="s">
        <v>1084</v>
      </c>
      <c r="I618" s="19">
        <v>42380</v>
      </c>
      <c r="J618" s="17">
        <v>42560</v>
      </c>
      <c r="K618" s="20">
        <v>1731361.32</v>
      </c>
      <c r="L618" s="19">
        <v>43605</v>
      </c>
      <c r="M618" s="21">
        <v>3879134.4699999997</v>
      </c>
      <c r="N618" s="21">
        <v>1545765.65</v>
      </c>
      <c r="O618" s="21">
        <v>0</v>
      </c>
      <c r="P618" s="21">
        <v>1545765.65</v>
      </c>
      <c r="Q618" s="87" t="s">
        <v>371</v>
      </c>
      <c r="R618" s="54" t="s">
        <v>7029</v>
      </c>
      <c r="S618" s="53" t="s">
        <v>5277</v>
      </c>
      <c r="T618" s="83">
        <v>0.60151789994534532</v>
      </c>
      <c r="U618" s="83">
        <v>0</v>
      </c>
      <c r="V618" s="48" t="s">
        <v>82</v>
      </c>
      <c r="W618" s="47"/>
      <c r="X618" s="134" t="s">
        <v>812</v>
      </c>
    </row>
    <row r="619" spans="1:24" s="12" customFormat="1" ht="60" x14ac:dyDescent="0.25">
      <c r="A619" s="27" t="s">
        <v>1033</v>
      </c>
      <c r="B619" s="26" t="s">
        <v>26</v>
      </c>
      <c r="C619" s="15" t="s">
        <v>1232</v>
      </c>
      <c r="D619" s="22" t="s">
        <v>1259</v>
      </c>
      <c r="E619" s="15" t="s">
        <v>1233</v>
      </c>
      <c r="F619" s="23" t="s">
        <v>105</v>
      </c>
      <c r="G619" s="22" t="s">
        <v>1260</v>
      </c>
      <c r="H619" s="23" t="s">
        <v>730</v>
      </c>
      <c r="I619" s="19">
        <v>43710</v>
      </c>
      <c r="J619" s="17">
        <v>44070</v>
      </c>
      <c r="K619" s="20">
        <v>1860673.4</v>
      </c>
      <c r="L619" s="19">
        <v>44430</v>
      </c>
      <c r="M619" s="21">
        <v>3876756.19</v>
      </c>
      <c r="N619" s="21">
        <v>483733.89</v>
      </c>
      <c r="O619" s="21">
        <v>412439.66</v>
      </c>
      <c r="P619" s="21">
        <v>483733.89</v>
      </c>
      <c r="Q619" s="87" t="s">
        <v>65</v>
      </c>
      <c r="R619" s="54" t="s">
        <v>7029</v>
      </c>
      <c r="S619" s="53" t="s">
        <v>5267</v>
      </c>
      <c r="T619" s="83">
        <v>0.87522199842028237</v>
      </c>
      <c r="U619" s="83">
        <v>0.10638782522973156</v>
      </c>
      <c r="V619" s="48" t="s">
        <v>99</v>
      </c>
      <c r="W619" s="47"/>
      <c r="X619" s="134" t="s">
        <v>812</v>
      </c>
    </row>
    <row r="620" spans="1:24" s="12" customFormat="1" ht="60" x14ac:dyDescent="0.25">
      <c r="A620" s="27" t="s">
        <v>2315</v>
      </c>
      <c r="B620" s="26" t="s">
        <v>26</v>
      </c>
      <c r="C620" s="15" t="s">
        <v>2321</v>
      </c>
      <c r="D620" s="22" t="s">
        <v>2322</v>
      </c>
      <c r="E620" s="15" t="s">
        <v>70</v>
      </c>
      <c r="F620" s="23" t="s">
        <v>255</v>
      </c>
      <c r="G620" s="22" t="s">
        <v>413</v>
      </c>
      <c r="H620" s="23" t="s">
        <v>2323</v>
      </c>
      <c r="I620" s="19">
        <v>43572</v>
      </c>
      <c r="J620" s="17">
        <v>43932</v>
      </c>
      <c r="K620" s="20">
        <v>3872860.98</v>
      </c>
      <c r="L620" s="19">
        <v>44532</v>
      </c>
      <c r="M620" s="21">
        <v>3872860.98</v>
      </c>
      <c r="N620" s="21">
        <v>1395465.1</v>
      </c>
      <c r="O620" s="21">
        <v>228218.89</v>
      </c>
      <c r="P620" s="21">
        <v>828470.97</v>
      </c>
      <c r="Q620" s="87" t="s">
        <v>65</v>
      </c>
      <c r="R620" s="54" t="s">
        <v>7029</v>
      </c>
      <c r="S620" s="53" t="s">
        <v>5265</v>
      </c>
      <c r="T620" s="83">
        <v>0.78608295668800376</v>
      </c>
      <c r="U620" s="83">
        <v>5.8927725828155086E-2</v>
      </c>
      <c r="V620" s="48" t="s">
        <v>99</v>
      </c>
      <c r="W620" s="47"/>
      <c r="X620" s="134" t="s">
        <v>812</v>
      </c>
    </row>
    <row r="621" spans="1:24" s="12" customFormat="1" ht="60" x14ac:dyDescent="0.25">
      <c r="A621" s="27" t="s">
        <v>1033</v>
      </c>
      <c r="B621" s="26" t="s">
        <v>26</v>
      </c>
      <c r="C621" s="15" t="s">
        <v>1128</v>
      </c>
      <c r="D621" s="26" t="s">
        <v>1129</v>
      </c>
      <c r="E621" s="25" t="s">
        <v>1130</v>
      </c>
      <c r="F621" s="25" t="s">
        <v>354</v>
      </c>
      <c r="G621" s="38" t="s">
        <v>1125</v>
      </c>
      <c r="H621" s="15" t="s">
        <v>1131</v>
      </c>
      <c r="I621" s="19">
        <v>42909</v>
      </c>
      <c r="J621" s="17">
        <v>43089</v>
      </c>
      <c r="K621" s="20">
        <v>1764819.14</v>
      </c>
      <c r="L621" s="19">
        <v>43928</v>
      </c>
      <c r="M621" s="21">
        <v>3828570.88</v>
      </c>
      <c r="N621" s="21">
        <v>1383416.16</v>
      </c>
      <c r="O621" s="21">
        <v>227288.5</v>
      </c>
      <c r="P621" s="21">
        <v>1352998.05</v>
      </c>
      <c r="Q621" s="112" t="s">
        <v>1108</v>
      </c>
      <c r="R621" s="54" t="s">
        <v>7029</v>
      </c>
      <c r="S621" s="53" t="s">
        <v>5277</v>
      </c>
      <c r="T621" s="83">
        <v>0.64660493630458793</v>
      </c>
      <c r="U621" s="83">
        <v>5.9366407759962908E-2</v>
      </c>
      <c r="V621" s="48" t="s">
        <v>839</v>
      </c>
      <c r="W621" s="48" t="s">
        <v>812</v>
      </c>
      <c r="X621" s="134" t="s">
        <v>6978</v>
      </c>
    </row>
    <row r="622" spans="1:24" s="12" customFormat="1" ht="60" x14ac:dyDescent="0.25">
      <c r="A622" s="27" t="s">
        <v>2561</v>
      </c>
      <c r="B622" s="26" t="s">
        <v>26</v>
      </c>
      <c r="C622" s="15" t="s">
        <v>2589</v>
      </c>
      <c r="D622" s="26" t="s">
        <v>2590</v>
      </c>
      <c r="E622" s="25" t="s">
        <v>2578</v>
      </c>
      <c r="F622" s="25" t="s">
        <v>1779</v>
      </c>
      <c r="G622" s="38" t="s">
        <v>2585</v>
      </c>
      <c r="H622" s="15" t="s">
        <v>66</v>
      </c>
      <c r="I622" s="19">
        <v>42989</v>
      </c>
      <c r="J622" s="17">
        <v>43199</v>
      </c>
      <c r="K622" s="20">
        <v>1907423.33</v>
      </c>
      <c r="L622" s="19">
        <v>44279</v>
      </c>
      <c r="M622" s="21">
        <v>3813536.3600000003</v>
      </c>
      <c r="N622" s="21">
        <v>202931.73</v>
      </c>
      <c r="O622" s="21">
        <v>202931.73</v>
      </c>
      <c r="P622" s="21">
        <v>1182286.95</v>
      </c>
      <c r="Q622" s="112" t="s">
        <v>65</v>
      </c>
      <c r="R622" s="54" t="s">
        <v>7029</v>
      </c>
      <c r="S622" s="53" t="s">
        <v>5277</v>
      </c>
      <c r="T622" s="83">
        <v>0.6899762219652732</v>
      </c>
      <c r="U622" s="83">
        <v>5.3213529606939425E-2</v>
      </c>
      <c r="V622" s="48" t="s">
        <v>99</v>
      </c>
      <c r="W622" s="47"/>
      <c r="X622" s="134" t="s">
        <v>812</v>
      </c>
    </row>
    <row r="623" spans="1:24" s="12" customFormat="1" ht="60" x14ac:dyDescent="0.25">
      <c r="A623" s="27" t="s">
        <v>1033</v>
      </c>
      <c r="B623" s="26" t="s">
        <v>26</v>
      </c>
      <c r="C623" s="15" t="s">
        <v>1060</v>
      </c>
      <c r="D623" s="22" t="s">
        <v>1061</v>
      </c>
      <c r="E623" s="15" t="s">
        <v>1048</v>
      </c>
      <c r="F623" s="23" t="s">
        <v>1062</v>
      </c>
      <c r="G623" s="22" t="s">
        <v>1063</v>
      </c>
      <c r="H623" s="23" t="s">
        <v>1064</v>
      </c>
      <c r="I623" s="19">
        <v>43564</v>
      </c>
      <c r="J623" s="17">
        <v>43924</v>
      </c>
      <c r="K623" s="20">
        <v>1764024.82</v>
      </c>
      <c r="L623" s="19">
        <v>44104</v>
      </c>
      <c r="M623" s="21">
        <v>3641461.21</v>
      </c>
      <c r="N623" s="21">
        <v>991364.47</v>
      </c>
      <c r="O623" s="21">
        <v>397347.31</v>
      </c>
      <c r="P623" s="21">
        <v>991364.47</v>
      </c>
      <c r="Q623" s="87" t="s">
        <v>371</v>
      </c>
      <c r="R623" s="54" t="s">
        <v>7029</v>
      </c>
      <c r="S623" s="53" t="s">
        <v>5275</v>
      </c>
      <c r="T623" s="83">
        <v>0.7277564107294171</v>
      </c>
      <c r="U623" s="83">
        <v>0.10911754570083694</v>
      </c>
      <c r="V623" s="48" t="s">
        <v>82</v>
      </c>
      <c r="W623" s="47"/>
      <c r="X623" s="134" t="s">
        <v>812</v>
      </c>
    </row>
    <row r="624" spans="1:24" s="12" customFormat="1" ht="24" x14ac:dyDescent="0.25">
      <c r="A624" s="27" t="s">
        <v>1625</v>
      </c>
      <c r="B624" s="26" t="s">
        <v>26</v>
      </c>
      <c r="C624" s="15" t="s">
        <v>1671</v>
      </c>
      <c r="D624" s="22" t="s">
        <v>1672</v>
      </c>
      <c r="E624" s="15" t="s">
        <v>211</v>
      </c>
      <c r="F624" s="23" t="s">
        <v>1673</v>
      </c>
      <c r="G624" s="22" t="s">
        <v>1674</v>
      </c>
      <c r="H624" s="23" t="s">
        <v>1675</v>
      </c>
      <c r="I624" s="19">
        <v>41624</v>
      </c>
      <c r="J624" s="17">
        <v>41804</v>
      </c>
      <c r="K624" s="20">
        <v>1818789.56</v>
      </c>
      <c r="L624" s="19">
        <v>42164</v>
      </c>
      <c r="M624" s="21">
        <v>3637579.12</v>
      </c>
      <c r="N624" s="21">
        <v>1503867.31</v>
      </c>
      <c r="O624" s="21">
        <v>0</v>
      </c>
      <c r="P624" s="21">
        <v>1503867.31</v>
      </c>
      <c r="Q624" s="87" t="s">
        <v>298</v>
      </c>
      <c r="R624" s="54" t="s">
        <v>7029</v>
      </c>
      <c r="S624" s="53" t="s">
        <v>5279</v>
      </c>
      <c r="T624" s="83">
        <v>0.58657468047045536</v>
      </c>
      <c r="U624" s="83">
        <v>0</v>
      </c>
      <c r="V624" s="48" t="s">
        <v>683</v>
      </c>
      <c r="W624" s="48" t="s">
        <v>812</v>
      </c>
      <c r="X624" s="134" t="s">
        <v>6978</v>
      </c>
    </row>
    <row r="625" spans="1:24" s="12" customFormat="1" ht="60" x14ac:dyDescent="0.25">
      <c r="A625" s="27" t="s">
        <v>578</v>
      </c>
      <c r="B625" s="26" t="s">
        <v>26</v>
      </c>
      <c r="C625" s="15" t="s">
        <v>599</v>
      </c>
      <c r="D625" s="26" t="s">
        <v>600</v>
      </c>
      <c r="E625" s="25"/>
      <c r="F625" s="25" t="s">
        <v>601</v>
      </c>
      <c r="G625" s="38" t="s">
        <v>602</v>
      </c>
      <c r="H625" s="15" t="s">
        <v>603</v>
      </c>
      <c r="I625" s="19">
        <v>43991</v>
      </c>
      <c r="J625" s="17">
        <v>44141</v>
      </c>
      <c r="K625" s="20">
        <v>3612533</v>
      </c>
      <c r="L625" s="19">
        <v>44141</v>
      </c>
      <c r="M625" s="21">
        <v>3612533</v>
      </c>
      <c r="N625" s="21">
        <v>270369.62</v>
      </c>
      <c r="O625" s="21">
        <v>270369.62</v>
      </c>
      <c r="P625" s="21">
        <v>270369.62</v>
      </c>
      <c r="Q625" s="112" t="s">
        <v>65</v>
      </c>
      <c r="R625" s="54" t="s">
        <v>7029</v>
      </c>
      <c r="S625" s="53" t="s">
        <v>5265</v>
      </c>
      <c r="T625" s="83">
        <v>0.92515788229477758</v>
      </c>
      <c r="U625" s="83">
        <v>7.4842117705222339E-2</v>
      </c>
      <c r="V625" s="48" t="s">
        <v>99</v>
      </c>
      <c r="W625" s="47"/>
      <c r="X625" s="134" t="s">
        <v>812</v>
      </c>
    </row>
    <row r="626" spans="1:24" s="12" customFormat="1" ht="48" x14ac:dyDescent="0.25">
      <c r="A626" s="27" t="s">
        <v>578</v>
      </c>
      <c r="B626" s="26" t="s">
        <v>26</v>
      </c>
      <c r="C626" s="15" t="s">
        <v>599</v>
      </c>
      <c r="D626" s="22" t="s">
        <v>600</v>
      </c>
      <c r="E626" s="15"/>
      <c r="F626" s="23" t="s">
        <v>601</v>
      </c>
      <c r="G626" s="22" t="s">
        <v>602</v>
      </c>
      <c r="H626" s="23" t="s">
        <v>603</v>
      </c>
      <c r="I626" s="19">
        <v>43991</v>
      </c>
      <c r="J626" s="17">
        <v>44141</v>
      </c>
      <c r="K626" s="20">
        <v>3612533</v>
      </c>
      <c r="L626" s="19">
        <v>44141</v>
      </c>
      <c r="M626" s="21">
        <v>3612533</v>
      </c>
      <c r="N626" s="21">
        <v>674266.45</v>
      </c>
      <c r="O626" s="21">
        <v>528937.01</v>
      </c>
      <c r="P626" s="21">
        <v>528937.01</v>
      </c>
      <c r="Q626" s="87" t="s">
        <v>65</v>
      </c>
      <c r="R626" s="54" t="s">
        <v>7029</v>
      </c>
      <c r="S626" s="53" t="s">
        <v>5265</v>
      </c>
      <c r="T626" s="83">
        <v>0.85358278803266296</v>
      </c>
      <c r="U626" s="83">
        <v>0.14641721196733704</v>
      </c>
      <c r="V626" s="48" t="s">
        <v>99</v>
      </c>
      <c r="W626" s="47"/>
      <c r="X626" s="134" t="s">
        <v>812</v>
      </c>
    </row>
    <row r="627" spans="1:24" s="12" customFormat="1" ht="48" x14ac:dyDescent="0.25">
      <c r="A627" s="119" t="s">
        <v>2325</v>
      </c>
      <c r="B627" s="122" t="s">
        <v>5720</v>
      </c>
      <c r="C627" s="123" t="s">
        <v>6448</v>
      </c>
      <c r="D627" s="124" t="s">
        <v>6449</v>
      </c>
      <c r="E627" s="126" t="s">
        <v>211</v>
      </c>
      <c r="F627" s="125" t="s">
        <v>6450</v>
      </c>
      <c r="G627" s="126" t="s">
        <v>6451</v>
      </c>
      <c r="H627" s="104" t="s">
        <v>6452</v>
      </c>
      <c r="I627" s="105">
        <v>41838</v>
      </c>
      <c r="J627" s="17">
        <v>42203</v>
      </c>
      <c r="K627" s="110">
        <v>3405421.69</v>
      </c>
      <c r="L627" s="105">
        <v>42203</v>
      </c>
      <c r="M627" s="128">
        <v>3557772.91</v>
      </c>
      <c r="N627" s="110">
        <v>203851.08</v>
      </c>
      <c r="O627" s="110"/>
      <c r="P627" s="110">
        <v>474258.12</v>
      </c>
      <c r="Q627" s="129" t="s">
        <v>39</v>
      </c>
      <c r="R627" s="145" t="s">
        <v>6968</v>
      </c>
      <c r="S627" s="111" t="s">
        <v>5271</v>
      </c>
      <c r="T627" s="83"/>
      <c r="U627" s="83"/>
      <c r="V627" s="48"/>
      <c r="W627" s="48"/>
      <c r="X627" s="134" t="s">
        <v>812</v>
      </c>
    </row>
    <row r="628" spans="1:24" s="12" customFormat="1" ht="36" x14ac:dyDescent="0.25">
      <c r="A628" s="27" t="s">
        <v>2638</v>
      </c>
      <c r="B628" s="26" t="s">
        <v>26</v>
      </c>
      <c r="C628" s="15" t="s">
        <v>2728</v>
      </c>
      <c r="D628" s="22" t="s">
        <v>2723</v>
      </c>
      <c r="E628" s="15" t="s">
        <v>2712</v>
      </c>
      <c r="F628" s="23" t="s">
        <v>2724</v>
      </c>
      <c r="G628" s="22" t="s">
        <v>2725</v>
      </c>
      <c r="H628" s="23" t="s">
        <v>2729</v>
      </c>
      <c r="I628" s="19">
        <v>43278</v>
      </c>
      <c r="J628" s="17">
        <v>43638</v>
      </c>
      <c r="K628" s="20">
        <v>1613533.29</v>
      </c>
      <c r="L628" s="19">
        <v>44178</v>
      </c>
      <c r="M628" s="21">
        <v>3546173.05</v>
      </c>
      <c r="N628" s="21">
        <v>1350509.69</v>
      </c>
      <c r="O628" s="21"/>
      <c r="P628" s="21"/>
      <c r="Q628" s="87" t="s">
        <v>82</v>
      </c>
      <c r="R628" s="54" t="s">
        <v>7029</v>
      </c>
      <c r="S628" s="53" t="s">
        <v>5270</v>
      </c>
      <c r="T628" s="83">
        <v>1</v>
      </c>
      <c r="U628" s="83">
        <v>0</v>
      </c>
      <c r="V628" s="48" t="s">
        <v>82</v>
      </c>
      <c r="W628" s="47"/>
      <c r="X628" s="134" t="s">
        <v>812</v>
      </c>
    </row>
    <row r="629" spans="1:24" s="12" customFormat="1" ht="60" x14ac:dyDescent="0.25">
      <c r="A629" s="27" t="s">
        <v>2253</v>
      </c>
      <c r="B629" s="26" t="s">
        <v>26</v>
      </c>
      <c r="C629" s="15" t="s">
        <v>2255</v>
      </c>
      <c r="D629" s="22" t="s">
        <v>2256</v>
      </c>
      <c r="E629" s="15" t="s">
        <v>70</v>
      </c>
      <c r="F629" s="23" t="s">
        <v>2257</v>
      </c>
      <c r="G629" s="22" t="s">
        <v>2258</v>
      </c>
      <c r="H629" s="23" t="s">
        <v>2259</v>
      </c>
      <c r="I629" s="19">
        <v>42899</v>
      </c>
      <c r="J629" s="17">
        <v>43139</v>
      </c>
      <c r="K629" s="20">
        <v>1699785.52</v>
      </c>
      <c r="L629" s="19">
        <v>43619</v>
      </c>
      <c r="M629" s="21">
        <v>3536782.48</v>
      </c>
      <c r="N629" s="21">
        <v>78603.210000000006</v>
      </c>
      <c r="O629" s="21">
        <v>78603.210000000006</v>
      </c>
      <c r="P629" s="21">
        <v>772611.71</v>
      </c>
      <c r="Q629" s="87" t="s">
        <v>1355</v>
      </c>
      <c r="R629" s="54" t="s">
        <v>7029</v>
      </c>
      <c r="S629" s="53" t="s">
        <v>5265</v>
      </c>
      <c r="T629" s="83">
        <v>0.78154955404551762</v>
      </c>
      <c r="U629" s="83">
        <v>2.222449654297089E-2</v>
      </c>
      <c r="V629" s="48" t="s">
        <v>99</v>
      </c>
      <c r="W629" s="47"/>
      <c r="X629" s="134" t="s">
        <v>812</v>
      </c>
    </row>
    <row r="630" spans="1:24" s="12" customFormat="1" ht="60" x14ac:dyDescent="0.25">
      <c r="A630" s="121" t="s">
        <v>1949</v>
      </c>
      <c r="B630" s="122" t="s">
        <v>5720</v>
      </c>
      <c r="C630" s="123"/>
      <c r="D630" s="106" t="s">
        <v>6262</v>
      </c>
      <c r="E630" s="127" t="s">
        <v>6254</v>
      </c>
      <c r="F630" s="127" t="s">
        <v>6255</v>
      </c>
      <c r="G630" s="106" t="s">
        <v>6256</v>
      </c>
      <c r="H630" s="102" t="s">
        <v>6263</v>
      </c>
      <c r="I630" s="103"/>
      <c r="J630" s="17">
        <v>0</v>
      </c>
      <c r="K630" s="109">
        <v>3278504.5</v>
      </c>
      <c r="L630" s="105" t="s">
        <v>6978</v>
      </c>
      <c r="M630" s="128">
        <v>3496415.47</v>
      </c>
      <c r="N630" s="110"/>
      <c r="O630" s="109"/>
      <c r="P630" s="109">
        <v>507135.22</v>
      </c>
      <c r="Q630" s="130" t="s">
        <v>6969</v>
      </c>
      <c r="R630" s="145" t="s">
        <v>6968</v>
      </c>
      <c r="S630" s="111" t="s">
        <v>5265</v>
      </c>
      <c r="T630" s="83"/>
      <c r="U630" s="83"/>
      <c r="V630" s="48"/>
      <c r="W630" s="48"/>
      <c r="X630" s="134" t="s">
        <v>812</v>
      </c>
    </row>
    <row r="631" spans="1:24" s="12" customFormat="1" ht="36" x14ac:dyDescent="0.25">
      <c r="A631" s="27" t="s">
        <v>1033</v>
      </c>
      <c r="B631" s="26" t="s">
        <v>26</v>
      </c>
      <c r="C631" s="15" t="s">
        <v>1340</v>
      </c>
      <c r="D631" s="22" t="s">
        <v>1341</v>
      </c>
      <c r="E631" s="15"/>
      <c r="F631" s="23" t="s">
        <v>1243</v>
      </c>
      <c r="G631" s="22" t="s">
        <v>1244</v>
      </c>
      <c r="H631" s="23" t="s">
        <v>1342</v>
      </c>
      <c r="I631" s="19">
        <v>43745</v>
      </c>
      <c r="J631" s="17">
        <v>44105</v>
      </c>
      <c r="K631" s="20">
        <v>1552957.37</v>
      </c>
      <c r="L631" s="19">
        <v>44105</v>
      </c>
      <c r="M631" s="21">
        <v>3491207.22</v>
      </c>
      <c r="N631" s="21"/>
      <c r="O631" s="21"/>
      <c r="P631" s="21"/>
      <c r="Q631" s="87" t="s">
        <v>1324</v>
      </c>
      <c r="R631" s="54" t="s">
        <v>7029</v>
      </c>
      <c r="S631" s="53" t="s">
        <v>7025</v>
      </c>
      <c r="T631" s="83">
        <v>1</v>
      </c>
      <c r="U631" s="83">
        <v>0</v>
      </c>
      <c r="V631" s="48" t="s">
        <v>82</v>
      </c>
      <c r="W631" s="47"/>
      <c r="X631" s="134" t="s">
        <v>812</v>
      </c>
    </row>
    <row r="632" spans="1:24" s="12" customFormat="1" ht="36" x14ac:dyDescent="0.25">
      <c r="A632" s="27" t="s">
        <v>2638</v>
      </c>
      <c r="B632" s="26" t="s">
        <v>26</v>
      </c>
      <c r="C632" s="15" t="s">
        <v>728</v>
      </c>
      <c r="D632" s="22" t="s">
        <v>2664</v>
      </c>
      <c r="E632" s="15" t="s">
        <v>2641</v>
      </c>
      <c r="F632" s="23" t="s">
        <v>2665</v>
      </c>
      <c r="G632" s="22" t="s">
        <v>2666</v>
      </c>
      <c r="H632" s="23" t="s">
        <v>2667</v>
      </c>
      <c r="I632" s="19">
        <v>43776</v>
      </c>
      <c r="J632" s="17">
        <v>43956</v>
      </c>
      <c r="K632" s="20">
        <v>1565018.49</v>
      </c>
      <c r="L632" s="19">
        <v>44136</v>
      </c>
      <c r="M632" s="21">
        <v>3491168.02</v>
      </c>
      <c r="N632" s="21">
        <v>1926149.52</v>
      </c>
      <c r="O632" s="21"/>
      <c r="P632" s="21"/>
      <c r="Q632" s="87" t="s">
        <v>82</v>
      </c>
      <c r="R632" s="54" t="s">
        <v>7029</v>
      </c>
      <c r="S632" s="53" t="s">
        <v>5277</v>
      </c>
      <c r="T632" s="83">
        <v>1</v>
      </c>
      <c r="U632" s="83">
        <v>0</v>
      </c>
      <c r="V632" s="48" t="s">
        <v>82</v>
      </c>
      <c r="W632" s="47"/>
      <c r="X632" s="134" t="s">
        <v>812</v>
      </c>
    </row>
    <row r="633" spans="1:24" s="12" customFormat="1" ht="36" x14ac:dyDescent="0.25">
      <c r="A633" s="27" t="s">
        <v>1808</v>
      </c>
      <c r="B633" s="26" t="s">
        <v>26</v>
      </c>
      <c r="C633" s="15" t="s">
        <v>1810</v>
      </c>
      <c r="D633" s="26" t="s">
        <v>1811</v>
      </c>
      <c r="E633" s="25" t="s">
        <v>1812</v>
      </c>
      <c r="F633" s="25" t="s">
        <v>1813</v>
      </c>
      <c r="G633" s="38" t="s">
        <v>1814</v>
      </c>
      <c r="H633" s="15" t="s">
        <v>1815</v>
      </c>
      <c r="I633" s="19">
        <v>44057</v>
      </c>
      <c r="J633" s="17">
        <v>44417</v>
      </c>
      <c r="K633" s="20">
        <v>3418089.3</v>
      </c>
      <c r="L633" s="19">
        <v>44417</v>
      </c>
      <c r="M633" s="21">
        <v>3418089.3</v>
      </c>
      <c r="N633" s="21">
        <v>10454.6</v>
      </c>
      <c r="O633" s="21">
        <v>0</v>
      </c>
      <c r="P633" s="21">
        <v>0</v>
      </c>
      <c r="Q633" s="112" t="s">
        <v>65</v>
      </c>
      <c r="R633" s="54" t="s">
        <v>7029</v>
      </c>
      <c r="S633" s="53" t="s">
        <v>5265</v>
      </c>
      <c r="T633" s="83">
        <v>1</v>
      </c>
      <c r="U633" s="83">
        <v>0</v>
      </c>
      <c r="V633" s="48" t="s">
        <v>99</v>
      </c>
      <c r="W633" s="47"/>
      <c r="X633" s="134" t="s">
        <v>812</v>
      </c>
    </row>
    <row r="634" spans="1:24" s="12" customFormat="1" ht="48" x14ac:dyDescent="0.25">
      <c r="A634" s="121" t="s">
        <v>3704</v>
      </c>
      <c r="B634" s="122" t="s">
        <v>5720</v>
      </c>
      <c r="C634" s="123" t="s">
        <v>6318</v>
      </c>
      <c r="D634" s="124" t="s">
        <v>6319</v>
      </c>
      <c r="E634" s="126"/>
      <c r="F634" s="125" t="s">
        <v>1229</v>
      </c>
      <c r="G634" s="126" t="s">
        <v>6320</v>
      </c>
      <c r="H634" s="104" t="s">
        <v>6321</v>
      </c>
      <c r="I634" s="105">
        <v>42214</v>
      </c>
      <c r="J634" s="17">
        <v>42394</v>
      </c>
      <c r="K634" s="110">
        <v>3366111.75</v>
      </c>
      <c r="L634" s="105">
        <v>42394</v>
      </c>
      <c r="M634" s="128">
        <v>3370745.76</v>
      </c>
      <c r="N634" s="110"/>
      <c r="O634" s="110"/>
      <c r="P634" s="110">
        <v>66092.240000000005</v>
      </c>
      <c r="Q634" s="129" t="s">
        <v>7001</v>
      </c>
      <c r="R634" s="145" t="s">
        <v>6968</v>
      </c>
      <c r="S634" s="111" t="s">
        <v>5270</v>
      </c>
      <c r="T634" s="83"/>
      <c r="U634" s="83"/>
      <c r="V634" s="48"/>
      <c r="W634" s="48"/>
      <c r="X634" s="134" t="s">
        <v>812</v>
      </c>
    </row>
    <row r="635" spans="1:24" s="12" customFormat="1" ht="36" x14ac:dyDescent="0.25">
      <c r="A635" s="119" t="s">
        <v>6249</v>
      </c>
      <c r="B635" s="122" t="s">
        <v>5720</v>
      </c>
      <c r="C635" s="123" t="s">
        <v>6250</v>
      </c>
      <c r="D635" s="124" t="s">
        <v>6251</v>
      </c>
      <c r="E635" s="126"/>
      <c r="F635" s="125" t="s">
        <v>3993</v>
      </c>
      <c r="G635" s="126" t="s">
        <v>6252</v>
      </c>
      <c r="H635" s="104" t="s">
        <v>1105</v>
      </c>
      <c r="I635" s="105">
        <v>42109</v>
      </c>
      <c r="J635" s="17">
        <v>42663</v>
      </c>
      <c r="K635" s="110">
        <v>3334854.16</v>
      </c>
      <c r="L635" s="105">
        <v>42663</v>
      </c>
      <c r="M635" s="128">
        <v>3334854.16</v>
      </c>
      <c r="N635" s="110"/>
      <c r="O635" s="110"/>
      <c r="P635" s="110">
        <v>118313.82</v>
      </c>
      <c r="Q635" s="129" t="s">
        <v>924</v>
      </c>
      <c r="R635" s="145" t="s">
        <v>6968</v>
      </c>
      <c r="S635" s="111" t="s">
        <v>5264</v>
      </c>
      <c r="T635" s="83"/>
      <c r="U635" s="83"/>
      <c r="V635" s="48"/>
      <c r="W635" s="48"/>
      <c r="X635" s="134" t="s">
        <v>812</v>
      </c>
    </row>
    <row r="636" spans="1:24" s="12" customFormat="1" ht="36" x14ac:dyDescent="0.25">
      <c r="A636" s="119" t="s">
        <v>6554</v>
      </c>
      <c r="B636" s="122" t="s">
        <v>5720</v>
      </c>
      <c r="C636" s="123" t="s">
        <v>6590</v>
      </c>
      <c r="D636" s="124" t="s">
        <v>6591</v>
      </c>
      <c r="E636" s="126" t="s">
        <v>1510</v>
      </c>
      <c r="F636" s="125" t="s">
        <v>2724</v>
      </c>
      <c r="G636" s="126" t="s">
        <v>4407</v>
      </c>
      <c r="H636" s="104" t="s">
        <v>6592</v>
      </c>
      <c r="I636" s="105">
        <v>41523</v>
      </c>
      <c r="J636" s="17">
        <v>42003</v>
      </c>
      <c r="K636" s="128">
        <v>3599992.32</v>
      </c>
      <c r="L636" s="105">
        <v>42003</v>
      </c>
      <c r="M636" s="128">
        <v>3319969.04</v>
      </c>
      <c r="N636" s="128">
        <v>2911696.27</v>
      </c>
      <c r="O636" s="128"/>
      <c r="P636" s="128"/>
      <c r="Q636" s="129" t="s">
        <v>225</v>
      </c>
      <c r="R636" s="145" t="s">
        <v>6968</v>
      </c>
      <c r="S636" s="90" t="s">
        <v>5289</v>
      </c>
      <c r="T636" s="83"/>
      <c r="U636" s="83"/>
      <c r="V636" s="48"/>
      <c r="W636" s="48"/>
      <c r="X636" s="134" t="s">
        <v>812</v>
      </c>
    </row>
    <row r="637" spans="1:24" s="12" customFormat="1" ht="24" x14ac:dyDescent="0.25">
      <c r="A637" s="27" t="s">
        <v>2961</v>
      </c>
      <c r="B637" s="26" t="s">
        <v>26</v>
      </c>
      <c r="C637" s="15" t="s">
        <v>974</v>
      </c>
      <c r="D637" s="22" t="s">
        <v>2967</v>
      </c>
      <c r="E637" s="15" t="s">
        <v>203</v>
      </c>
      <c r="F637" s="23" t="s">
        <v>1234</v>
      </c>
      <c r="G637" s="22" t="s">
        <v>2966</v>
      </c>
      <c r="H637" s="23" t="s">
        <v>2968</v>
      </c>
      <c r="I637" s="19">
        <v>42965</v>
      </c>
      <c r="J637" s="17">
        <v>43325</v>
      </c>
      <c r="K637" s="20">
        <v>3258788.97</v>
      </c>
      <c r="L637" s="19">
        <v>44045</v>
      </c>
      <c r="M637" s="21">
        <v>3258788.97</v>
      </c>
      <c r="N637" s="29">
        <v>696122.47</v>
      </c>
      <c r="O637" s="21">
        <v>696122.47</v>
      </c>
      <c r="P637" s="21">
        <v>2450214.5499999998</v>
      </c>
      <c r="Q637" s="87" t="s">
        <v>356</v>
      </c>
      <c r="R637" s="54" t="s">
        <v>7029</v>
      </c>
      <c r="S637" s="53" t="s">
        <v>5265</v>
      </c>
      <c r="T637" s="83">
        <v>0.24812113562542232</v>
      </c>
      <c r="U637" s="83">
        <v>0.21361385361507465</v>
      </c>
      <c r="V637" s="48" t="s">
        <v>839</v>
      </c>
      <c r="W637" s="48" t="s">
        <v>812</v>
      </c>
      <c r="X637" s="134" t="s">
        <v>6978</v>
      </c>
    </row>
    <row r="638" spans="1:24" s="12" customFormat="1" ht="48" x14ac:dyDescent="0.25">
      <c r="A638" s="121" t="s">
        <v>3704</v>
      </c>
      <c r="B638" s="122" t="s">
        <v>5720</v>
      </c>
      <c r="C638" s="123"/>
      <c r="D638" s="106" t="s">
        <v>6296</v>
      </c>
      <c r="E638" s="127"/>
      <c r="F638" s="127" t="s">
        <v>3971</v>
      </c>
      <c r="G638" s="106" t="s">
        <v>3962</v>
      </c>
      <c r="H638" s="102" t="s">
        <v>6297</v>
      </c>
      <c r="I638" s="103">
        <v>41439</v>
      </c>
      <c r="J638" s="17">
        <v>41589</v>
      </c>
      <c r="K638" s="109">
        <v>3192681.75</v>
      </c>
      <c r="L638" s="105">
        <v>41589</v>
      </c>
      <c r="M638" s="128">
        <v>3192681.75</v>
      </c>
      <c r="N638" s="110"/>
      <c r="O638" s="109"/>
      <c r="P638" s="109">
        <v>1190085.1499999999</v>
      </c>
      <c r="Q638" s="130" t="s">
        <v>6969</v>
      </c>
      <c r="R638" s="145" t="s">
        <v>6968</v>
      </c>
      <c r="S638" s="111" t="s">
        <v>5279</v>
      </c>
      <c r="T638" s="83"/>
      <c r="U638" s="83"/>
      <c r="V638" s="48"/>
      <c r="W638" s="48"/>
      <c r="X638" s="134" t="s">
        <v>812</v>
      </c>
    </row>
    <row r="639" spans="1:24" s="12" customFormat="1" ht="36" x14ac:dyDescent="0.25">
      <c r="A639" s="27" t="s">
        <v>1033</v>
      </c>
      <c r="B639" s="26" t="s">
        <v>26</v>
      </c>
      <c r="C639" s="15" t="s">
        <v>196</v>
      </c>
      <c r="D639" s="22" t="s">
        <v>1136</v>
      </c>
      <c r="E639" s="15" t="s">
        <v>1048</v>
      </c>
      <c r="F639" s="23" t="s">
        <v>354</v>
      </c>
      <c r="G639" s="22" t="s">
        <v>1125</v>
      </c>
      <c r="H639" s="23" t="s">
        <v>386</v>
      </c>
      <c r="I639" s="19">
        <v>43570</v>
      </c>
      <c r="J639" s="17">
        <v>43750</v>
      </c>
      <c r="K639" s="20">
        <v>1433252.13</v>
      </c>
      <c r="L639" s="19">
        <v>44115</v>
      </c>
      <c r="M639" s="21">
        <v>3144655.48</v>
      </c>
      <c r="N639" s="21">
        <v>773966.68</v>
      </c>
      <c r="O639" s="21">
        <v>27271.759999999998</v>
      </c>
      <c r="P639" s="21">
        <v>773966.68</v>
      </c>
      <c r="Q639" s="87" t="s">
        <v>1137</v>
      </c>
      <c r="R639" s="54" t="s">
        <v>7029</v>
      </c>
      <c r="S639" s="53" t="s">
        <v>5277</v>
      </c>
      <c r="T639" s="83">
        <v>0.75387870470313012</v>
      </c>
      <c r="U639" s="83">
        <v>8.6724158412418515E-3</v>
      </c>
      <c r="V639" s="48" t="s">
        <v>839</v>
      </c>
      <c r="W639" s="48" t="s">
        <v>812</v>
      </c>
      <c r="X639" s="134" t="s">
        <v>6978</v>
      </c>
    </row>
    <row r="640" spans="1:24" s="12" customFormat="1" ht="36" x14ac:dyDescent="0.25">
      <c r="A640" s="27" t="s">
        <v>2541</v>
      </c>
      <c r="B640" s="26" t="s">
        <v>26</v>
      </c>
      <c r="C640" s="15" t="s">
        <v>2550</v>
      </c>
      <c r="D640" s="22" t="s">
        <v>2551</v>
      </c>
      <c r="E640" s="15"/>
      <c r="F640" s="23" t="s">
        <v>731</v>
      </c>
      <c r="G640" s="22" t="s">
        <v>732</v>
      </c>
      <c r="H640" s="23" t="s">
        <v>2550</v>
      </c>
      <c r="I640" s="19">
        <v>43367</v>
      </c>
      <c r="J640" s="17">
        <v>43727</v>
      </c>
      <c r="K640" s="20">
        <v>3135420.15</v>
      </c>
      <c r="L640" s="19">
        <v>43727</v>
      </c>
      <c r="M640" s="21">
        <v>3135420.15</v>
      </c>
      <c r="N640" s="21">
        <v>1143633.0900000001</v>
      </c>
      <c r="O640" s="21"/>
      <c r="P640" s="21">
        <v>1143633.0900000001</v>
      </c>
      <c r="Q640" s="87" t="s">
        <v>65</v>
      </c>
      <c r="R640" s="54" t="s">
        <v>7029</v>
      </c>
      <c r="S640" s="53" t="s">
        <v>5264</v>
      </c>
      <c r="T640" s="83">
        <v>0.63525363897403031</v>
      </c>
      <c r="U640" s="83">
        <v>0</v>
      </c>
      <c r="V640" s="48" t="s">
        <v>99</v>
      </c>
      <c r="W640" s="47"/>
      <c r="X640" s="134" t="s">
        <v>812</v>
      </c>
    </row>
    <row r="641" spans="1:24" s="12" customFormat="1" ht="36" x14ac:dyDescent="0.25">
      <c r="A641" s="27" t="s">
        <v>2638</v>
      </c>
      <c r="B641" s="26" t="s">
        <v>26</v>
      </c>
      <c r="C641" s="15" t="s">
        <v>2738</v>
      </c>
      <c r="D641" s="22" t="s">
        <v>2739</v>
      </c>
      <c r="E641" s="15" t="s">
        <v>1510</v>
      </c>
      <c r="F641" s="23" t="s">
        <v>43</v>
      </c>
      <c r="G641" s="22" t="s">
        <v>995</v>
      </c>
      <c r="H641" s="23" t="s">
        <v>2740</v>
      </c>
      <c r="I641" s="19">
        <v>43670</v>
      </c>
      <c r="J641" s="17">
        <v>43850</v>
      </c>
      <c r="K641" s="20">
        <v>1559612.5</v>
      </c>
      <c r="L641" s="19">
        <v>44240</v>
      </c>
      <c r="M641" s="21">
        <v>3119225</v>
      </c>
      <c r="N641" s="21">
        <v>1559612.5</v>
      </c>
      <c r="O641" s="21"/>
      <c r="P641" s="21"/>
      <c r="Q641" s="87" t="s">
        <v>82</v>
      </c>
      <c r="R641" s="54" t="s">
        <v>7029</v>
      </c>
      <c r="S641" s="53" t="s">
        <v>5277</v>
      </c>
      <c r="T641" s="83">
        <v>1</v>
      </c>
      <c r="U641" s="83">
        <v>0</v>
      </c>
      <c r="V641" s="48" t="s">
        <v>82</v>
      </c>
      <c r="W641" s="47"/>
      <c r="X641" s="134" t="s">
        <v>812</v>
      </c>
    </row>
    <row r="642" spans="1:24" s="12" customFormat="1" ht="24" x14ac:dyDescent="0.25">
      <c r="A642" s="121" t="s">
        <v>1949</v>
      </c>
      <c r="B642" s="122" t="s">
        <v>5720</v>
      </c>
      <c r="C642" s="123"/>
      <c r="D642" s="106" t="s">
        <v>6237</v>
      </c>
      <c r="E642" s="127"/>
      <c r="F642" s="127" t="s">
        <v>921</v>
      </c>
      <c r="G642" s="106" t="s">
        <v>6238</v>
      </c>
      <c r="H642" s="102" t="s">
        <v>6239</v>
      </c>
      <c r="I642" s="103">
        <v>41089</v>
      </c>
      <c r="J642" s="17">
        <v>41448</v>
      </c>
      <c r="K642" s="109">
        <v>3117800</v>
      </c>
      <c r="L642" s="105">
        <v>41448</v>
      </c>
      <c r="M642" s="128">
        <v>3117800</v>
      </c>
      <c r="N642" s="110"/>
      <c r="O642" s="109"/>
      <c r="P642" s="109">
        <v>159837.87</v>
      </c>
      <c r="Q642" s="130" t="s">
        <v>6969</v>
      </c>
      <c r="R642" s="145" t="s">
        <v>6968</v>
      </c>
      <c r="S642" s="111" t="s">
        <v>5270</v>
      </c>
      <c r="T642" s="83"/>
      <c r="U642" s="83"/>
      <c r="V642" s="48"/>
      <c r="W642" s="48"/>
      <c r="X642" s="134" t="s">
        <v>812</v>
      </c>
    </row>
    <row r="643" spans="1:24" s="12" customFormat="1" ht="36" x14ac:dyDescent="0.25">
      <c r="A643" s="27" t="s">
        <v>822</v>
      </c>
      <c r="B643" s="26" t="s">
        <v>26</v>
      </c>
      <c r="C643" s="15" t="s">
        <v>836</v>
      </c>
      <c r="D643" s="22" t="s">
        <v>837</v>
      </c>
      <c r="E643" s="15" t="s">
        <v>444</v>
      </c>
      <c r="F643" s="23" t="s">
        <v>831</v>
      </c>
      <c r="G643" s="22" t="s">
        <v>832</v>
      </c>
      <c r="H643" s="23" t="s">
        <v>838</v>
      </c>
      <c r="I643" s="19">
        <v>43433</v>
      </c>
      <c r="J643" s="17">
        <v>43733</v>
      </c>
      <c r="K643" s="20">
        <v>3105597.81</v>
      </c>
      <c r="L643" s="19">
        <v>43733</v>
      </c>
      <c r="M643" s="21">
        <v>3105597.81</v>
      </c>
      <c r="N643" s="21">
        <v>759371.05</v>
      </c>
      <c r="O643" s="21">
        <v>676785.52</v>
      </c>
      <c r="P643" s="21">
        <v>759371.05</v>
      </c>
      <c r="Q643" s="87" t="s">
        <v>839</v>
      </c>
      <c r="R643" s="54" t="s">
        <v>7029</v>
      </c>
      <c r="S643" s="53" t="s">
        <v>5272</v>
      </c>
      <c r="T643" s="83">
        <v>0.7554831319255727</v>
      </c>
      <c r="U643" s="83">
        <v>0.21792439375786396</v>
      </c>
      <c r="V643" s="48" t="s">
        <v>839</v>
      </c>
      <c r="W643" s="48" t="s">
        <v>812</v>
      </c>
      <c r="X643" s="134" t="s">
        <v>6978</v>
      </c>
    </row>
    <row r="644" spans="1:24" s="12" customFormat="1" ht="36" x14ac:dyDescent="0.25">
      <c r="A644" s="119" t="s">
        <v>5739</v>
      </c>
      <c r="B644" s="122" t="s">
        <v>5720</v>
      </c>
      <c r="C644" s="123" t="s">
        <v>5751</v>
      </c>
      <c r="D644" s="124" t="s">
        <v>5752</v>
      </c>
      <c r="E644" s="126" t="s">
        <v>70</v>
      </c>
      <c r="F644" s="125" t="s">
        <v>2304</v>
      </c>
      <c r="G644" s="126" t="s">
        <v>2305</v>
      </c>
      <c r="H644" s="104" t="s">
        <v>5753</v>
      </c>
      <c r="I644" s="105">
        <v>41961</v>
      </c>
      <c r="J644" s="17">
        <v>42231</v>
      </c>
      <c r="K644" s="110">
        <v>3071095.2</v>
      </c>
      <c r="L644" s="105">
        <v>42231</v>
      </c>
      <c r="M644" s="128">
        <v>3071095.2</v>
      </c>
      <c r="N644" s="110"/>
      <c r="O644" s="110"/>
      <c r="P644" s="110"/>
      <c r="Q644" s="129" t="s">
        <v>65</v>
      </c>
      <c r="R644" s="145" t="s">
        <v>6968</v>
      </c>
      <c r="S644" s="111" t="s">
        <v>5265</v>
      </c>
      <c r="T644" s="83"/>
      <c r="U644" s="83"/>
      <c r="V644" s="48"/>
      <c r="W644" s="48"/>
      <c r="X644" s="134" t="s">
        <v>812</v>
      </c>
    </row>
    <row r="645" spans="1:24" s="12" customFormat="1" ht="34.200000000000003" x14ac:dyDescent="0.25">
      <c r="A645" s="27" t="s">
        <v>745</v>
      </c>
      <c r="B645" s="26" t="s">
        <v>26</v>
      </c>
      <c r="C645" s="15" t="s">
        <v>74</v>
      </c>
      <c r="D645" s="22" t="s">
        <v>766</v>
      </c>
      <c r="E645" s="15"/>
      <c r="F645" s="23" t="s">
        <v>255</v>
      </c>
      <c r="G645" s="22" t="s">
        <v>756</v>
      </c>
      <c r="H645" s="23" t="s">
        <v>408</v>
      </c>
      <c r="I645" s="19">
        <v>43378</v>
      </c>
      <c r="J645" s="17">
        <v>43743</v>
      </c>
      <c r="K645" s="20">
        <v>3055088.41</v>
      </c>
      <c r="L645" s="19">
        <v>43743</v>
      </c>
      <c r="M645" s="21">
        <v>3055088.41</v>
      </c>
      <c r="N645" s="21">
        <v>1613108.5</v>
      </c>
      <c r="O645" s="21">
        <v>1613108.5</v>
      </c>
      <c r="P645" s="21">
        <v>1613108.5</v>
      </c>
      <c r="Q645" s="87" t="s">
        <v>767</v>
      </c>
      <c r="R645" s="54" t="s">
        <v>7029</v>
      </c>
      <c r="S645" s="53" t="s">
        <v>5279</v>
      </c>
      <c r="T645" s="83">
        <v>0.47199285797428037</v>
      </c>
      <c r="U645" s="83">
        <v>0.52800714202571963</v>
      </c>
      <c r="V645" s="48" t="s">
        <v>839</v>
      </c>
      <c r="W645" s="48" t="s">
        <v>812</v>
      </c>
      <c r="X645" s="134" t="s">
        <v>6978</v>
      </c>
    </row>
    <row r="646" spans="1:24" s="12" customFormat="1" ht="36" x14ac:dyDescent="0.25">
      <c r="A646" s="119" t="s">
        <v>6355</v>
      </c>
      <c r="B646" s="122" t="s">
        <v>5720</v>
      </c>
      <c r="C646" s="123" t="s">
        <v>6360</v>
      </c>
      <c r="D646" s="124" t="s">
        <v>6361</v>
      </c>
      <c r="E646" s="126"/>
      <c r="F646" s="125" t="s">
        <v>255</v>
      </c>
      <c r="G646" s="126" t="s">
        <v>1175</v>
      </c>
      <c r="H646" s="104" t="s">
        <v>6362</v>
      </c>
      <c r="I646" s="105">
        <v>42692</v>
      </c>
      <c r="J646" s="17">
        <v>42992</v>
      </c>
      <c r="K646" s="110">
        <v>3054087.39</v>
      </c>
      <c r="L646" s="105">
        <v>42992</v>
      </c>
      <c r="M646" s="128">
        <v>3054087.39</v>
      </c>
      <c r="N646" s="110"/>
      <c r="O646" s="110"/>
      <c r="P646" s="110"/>
      <c r="Q646" s="129" t="s">
        <v>65</v>
      </c>
      <c r="R646" s="145" t="s">
        <v>6968</v>
      </c>
      <c r="S646" s="111" t="s">
        <v>5265</v>
      </c>
      <c r="T646" s="83"/>
      <c r="U646" s="83"/>
      <c r="V646" s="48"/>
      <c r="W646" s="48"/>
      <c r="X646" s="134" t="s">
        <v>812</v>
      </c>
    </row>
    <row r="647" spans="1:24" s="12" customFormat="1" ht="36" x14ac:dyDescent="0.25">
      <c r="A647" s="121" t="s">
        <v>3004</v>
      </c>
      <c r="B647" s="122" t="s">
        <v>5720</v>
      </c>
      <c r="C647" s="123"/>
      <c r="D647" s="106" t="s">
        <v>6727</v>
      </c>
      <c r="E647" s="127" t="s">
        <v>577</v>
      </c>
      <c r="F647" s="127" t="s">
        <v>6719</v>
      </c>
      <c r="G647" s="106" t="s">
        <v>6720</v>
      </c>
      <c r="H647" s="102" t="s">
        <v>6728</v>
      </c>
      <c r="I647" s="103">
        <v>41996</v>
      </c>
      <c r="J647" s="17">
        <v>42176</v>
      </c>
      <c r="K647" s="109">
        <v>3037143.17</v>
      </c>
      <c r="L647" s="105">
        <v>42176</v>
      </c>
      <c r="M647" s="128">
        <v>3037143.17</v>
      </c>
      <c r="N647" s="110"/>
      <c r="O647" s="109"/>
      <c r="P647" s="109">
        <v>557528.18999999994</v>
      </c>
      <c r="Q647" s="130" t="s">
        <v>6969</v>
      </c>
      <c r="R647" s="145" t="s">
        <v>6968</v>
      </c>
      <c r="S647" s="111" t="s">
        <v>5289</v>
      </c>
      <c r="T647" s="83"/>
      <c r="U647" s="83"/>
      <c r="V647" s="48"/>
      <c r="W647" s="48"/>
      <c r="X647" s="134" t="s">
        <v>812</v>
      </c>
    </row>
    <row r="648" spans="1:24" s="12" customFormat="1" ht="48" x14ac:dyDescent="0.25">
      <c r="A648" s="27" t="s">
        <v>1033</v>
      </c>
      <c r="B648" s="26" t="s">
        <v>26</v>
      </c>
      <c r="C648" s="15" t="s">
        <v>1050</v>
      </c>
      <c r="D648" s="22" t="s">
        <v>1257</v>
      </c>
      <c r="E648" s="15"/>
      <c r="F648" s="23" t="s">
        <v>785</v>
      </c>
      <c r="G648" s="22" t="s">
        <v>1255</v>
      </c>
      <c r="H648" s="23" t="s">
        <v>949</v>
      </c>
      <c r="I648" s="19">
        <v>43298</v>
      </c>
      <c r="J648" s="17">
        <v>43658</v>
      </c>
      <c r="K648" s="20">
        <v>754090.6</v>
      </c>
      <c r="L648" s="19">
        <v>44182</v>
      </c>
      <c r="M648" s="21">
        <v>2999539.42</v>
      </c>
      <c r="N648" s="21">
        <v>1950569.74</v>
      </c>
      <c r="O648" s="21">
        <v>1081799.3400000001</v>
      </c>
      <c r="P648" s="21">
        <v>1950569.74</v>
      </c>
      <c r="Q648" s="87" t="s">
        <v>1258</v>
      </c>
      <c r="R648" s="54" t="s">
        <v>7029</v>
      </c>
      <c r="S648" s="53" t="s">
        <v>5277</v>
      </c>
      <c r="T648" s="83">
        <v>0.34971024984895849</v>
      </c>
      <c r="U648" s="83">
        <v>0.3606551501830238</v>
      </c>
      <c r="V648" s="48" t="s">
        <v>839</v>
      </c>
      <c r="W648" s="48" t="s">
        <v>812</v>
      </c>
      <c r="X648" s="134" t="s">
        <v>6978</v>
      </c>
    </row>
    <row r="649" spans="1:24" s="12" customFormat="1" ht="48" x14ac:dyDescent="0.25">
      <c r="A649" s="27" t="s">
        <v>154</v>
      </c>
      <c r="B649" s="26" t="s">
        <v>26</v>
      </c>
      <c r="C649" s="15" t="s">
        <v>165</v>
      </c>
      <c r="D649" s="22" t="s">
        <v>166</v>
      </c>
      <c r="E649" s="15" t="s">
        <v>162</v>
      </c>
      <c r="F649" s="23" t="s">
        <v>167</v>
      </c>
      <c r="G649" s="22" t="s">
        <v>168</v>
      </c>
      <c r="H649" s="23" t="s">
        <v>169</v>
      </c>
      <c r="I649" s="19">
        <v>43279</v>
      </c>
      <c r="J649" s="17">
        <v>43639</v>
      </c>
      <c r="K649" s="20">
        <v>1414334.22</v>
      </c>
      <c r="L649" s="19">
        <v>43639</v>
      </c>
      <c r="M649" s="21">
        <v>2973956.73</v>
      </c>
      <c r="N649" s="21">
        <v>392950.89</v>
      </c>
      <c r="O649" s="21"/>
      <c r="P649" s="21">
        <v>110128.21</v>
      </c>
      <c r="Q649" s="87" t="s">
        <v>80</v>
      </c>
      <c r="R649" s="54" t="s">
        <v>7029</v>
      </c>
      <c r="S649" s="53" t="s">
        <v>7025</v>
      </c>
      <c r="T649" s="83">
        <v>0.96296912833698156</v>
      </c>
      <c r="U649" s="83">
        <v>0</v>
      </c>
      <c r="V649" s="48" t="s">
        <v>99</v>
      </c>
      <c r="W649" s="47"/>
      <c r="X649" s="134" t="s">
        <v>812</v>
      </c>
    </row>
    <row r="650" spans="1:24" s="12" customFormat="1" ht="36" x14ac:dyDescent="0.25">
      <c r="A650" s="27" t="s">
        <v>1033</v>
      </c>
      <c r="B650" s="26" t="s">
        <v>26</v>
      </c>
      <c r="C650" s="15" t="s">
        <v>165</v>
      </c>
      <c r="D650" s="22" t="s">
        <v>1220</v>
      </c>
      <c r="E650" s="15" t="s">
        <v>1048</v>
      </c>
      <c r="F650" s="23" t="s">
        <v>510</v>
      </c>
      <c r="G650" s="22" t="s">
        <v>1219</v>
      </c>
      <c r="H650" s="23" t="s">
        <v>1221</v>
      </c>
      <c r="I650" s="19">
        <v>43493</v>
      </c>
      <c r="J650" s="17">
        <v>43613</v>
      </c>
      <c r="K650" s="20">
        <v>1399999.99</v>
      </c>
      <c r="L650" s="19">
        <v>44123</v>
      </c>
      <c r="M650" s="21">
        <v>2971255.06</v>
      </c>
      <c r="N650" s="21">
        <v>768594.82</v>
      </c>
      <c r="O650" s="21">
        <v>267214.15999999997</v>
      </c>
      <c r="P650" s="21">
        <v>749043.49</v>
      </c>
      <c r="Q650" s="87" t="s">
        <v>65</v>
      </c>
      <c r="R650" s="54" t="s">
        <v>7029</v>
      </c>
      <c r="S650" s="53" t="s">
        <v>5271</v>
      </c>
      <c r="T650" s="83">
        <v>0.74790333550159782</v>
      </c>
      <c r="U650" s="83">
        <v>8.9933093795051031E-2</v>
      </c>
      <c r="V650" s="48" t="s">
        <v>99</v>
      </c>
      <c r="W650" s="47"/>
      <c r="X650" s="134" t="s">
        <v>812</v>
      </c>
    </row>
    <row r="651" spans="1:24" s="12" customFormat="1" ht="48" x14ac:dyDescent="0.25">
      <c r="A651" s="121" t="s">
        <v>1832</v>
      </c>
      <c r="B651" s="122" t="s">
        <v>5720</v>
      </c>
      <c r="C651" s="123"/>
      <c r="D651" s="106" t="s">
        <v>6230</v>
      </c>
      <c r="E651" s="127" t="s">
        <v>6231</v>
      </c>
      <c r="F651" s="127">
        <v>10952038000118</v>
      </c>
      <c r="G651" s="106" t="s">
        <v>6232</v>
      </c>
      <c r="H651" s="102" t="s">
        <v>6233</v>
      </c>
      <c r="I651" s="103">
        <v>41271</v>
      </c>
      <c r="J651" s="17">
        <v>41451</v>
      </c>
      <c r="K651" s="109">
        <v>2957440.79</v>
      </c>
      <c r="L651" s="105">
        <v>41451</v>
      </c>
      <c r="M651" s="128">
        <v>2957440.79</v>
      </c>
      <c r="N651" s="110"/>
      <c r="O651" s="109"/>
      <c r="P651" s="109">
        <v>1161657.9300000002</v>
      </c>
      <c r="Q651" s="130" t="s">
        <v>6969</v>
      </c>
      <c r="R651" s="145" t="s">
        <v>6968</v>
      </c>
      <c r="S651" s="111" t="s">
        <v>5271</v>
      </c>
      <c r="T651" s="83"/>
      <c r="U651" s="83"/>
      <c r="V651" s="48"/>
      <c r="W651" s="48"/>
      <c r="X651" s="134" t="s">
        <v>812</v>
      </c>
    </row>
    <row r="652" spans="1:24" s="12" customFormat="1" ht="36" x14ac:dyDescent="0.25">
      <c r="A652" s="27" t="s">
        <v>2561</v>
      </c>
      <c r="B652" s="26" t="s">
        <v>26</v>
      </c>
      <c r="C652" s="15" t="s">
        <v>1323</v>
      </c>
      <c r="D652" s="22" t="s">
        <v>2574</v>
      </c>
      <c r="E652" s="15" t="s">
        <v>2575</v>
      </c>
      <c r="F652" s="23" t="s">
        <v>1994</v>
      </c>
      <c r="G652" s="22" t="s">
        <v>2573</v>
      </c>
      <c r="H652" s="23" t="s">
        <v>1016</v>
      </c>
      <c r="I652" s="19">
        <v>43644</v>
      </c>
      <c r="J652" s="17">
        <v>43884</v>
      </c>
      <c r="K652" s="20">
        <v>1435724.57</v>
      </c>
      <c r="L652" s="19">
        <v>44249</v>
      </c>
      <c r="M652" s="21">
        <v>2871449.14</v>
      </c>
      <c r="N652" s="21">
        <v>338249.91</v>
      </c>
      <c r="O652" s="21">
        <v>338249.91</v>
      </c>
      <c r="P652" s="21">
        <v>1158529.67</v>
      </c>
      <c r="Q652" s="87" t="s">
        <v>371</v>
      </c>
      <c r="R652" s="54" t="s">
        <v>7029</v>
      </c>
      <c r="S652" s="53" t="s">
        <v>5270</v>
      </c>
      <c r="T652" s="83">
        <v>0.59653484581656224</v>
      </c>
      <c r="U652" s="83">
        <v>0.11779763231327857</v>
      </c>
      <c r="V652" s="48" t="s">
        <v>82</v>
      </c>
      <c r="W652" s="47"/>
      <c r="X652" s="134" t="s">
        <v>812</v>
      </c>
    </row>
    <row r="653" spans="1:24" s="12" customFormat="1" ht="48" x14ac:dyDescent="0.25">
      <c r="A653" s="27" t="s">
        <v>1033</v>
      </c>
      <c r="B653" s="26" t="s">
        <v>26</v>
      </c>
      <c r="C653" s="15" t="s">
        <v>1298</v>
      </c>
      <c r="D653" s="26" t="s">
        <v>1299</v>
      </c>
      <c r="E653" s="25"/>
      <c r="F653" s="25" t="s">
        <v>1300</v>
      </c>
      <c r="G653" s="38" t="s">
        <v>1301</v>
      </c>
      <c r="H653" s="15" t="s">
        <v>289</v>
      </c>
      <c r="I653" s="19">
        <v>44028</v>
      </c>
      <c r="J653" s="17">
        <v>44268</v>
      </c>
      <c r="K653" s="20">
        <v>1185319.5</v>
      </c>
      <c r="L653" s="19">
        <v>44268</v>
      </c>
      <c r="M653" s="21">
        <v>2866369.0300000003</v>
      </c>
      <c r="N653" s="21">
        <v>514283.87</v>
      </c>
      <c r="O653" s="21">
        <v>246991.34</v>
      </c>
      <c r="P653" s="21">
        <v>246991.34</v>
      </c>
      <c r="Q653" s="112" t="s">
        <v>65</v>
      </c>
      <c r="R653" s="54" t="s">
        <v>7029</v>
      </c>
      <c r="S653" s="53" t="s">
        <v>5267</v>
      </c>
      <c r="T653" s="83">
        <v>0.91383128361528532</v>
      </c>
      <c r="U653" s="83">
        <v>8.6168716384714766E-2</v>
      </c>
      <c r="V653" s="48" t="s">
        <v>99</v>
      </c>
      <c r="W653" s="47"/>
      <c r="X653" s="134" t="s">
        <v>812</v>
      </c>
    </row>
    <row r="654" spans="1:24" s="12" customFormat="1" ht="36" x14ac:dyDescent="0.25">
      <c r="A654" s="27" t="s">
        <v>2561</v>
      </c>
      <c r="B654" s="26" t="s">
        <v>26</v>
      </c>
      <c r="C654" s="15" t="s">
        <v>2562</v>
      </c>
      <c r="D654" s="22" t="s">
        <v>2563</v>
      </c>
      <c r="E654" s="15" t="s">
        <v>2564</v>
      </c>
      <c r="F654" s="23" t="s">
        <v>330</v>
      </c>
      <c r="G654" s="22" t="s">
        <v>2565</v>
      </c>
      <c r="H654" s="23" t="s">
        <v>1615</v>
      </c>
      <c r="I654" s="19">
        <v>44000</v>
      </c>
      <c r="J654" s="17">
        <v>44120</v>
      </c>
      <c r="K654" s="20">
        <v>2858178.25</v>
      </c>
      <c r="L654" s="19">
        <v>44120</v>
      </c>
      <c r="M654" s="21">
        <v>2858178.25</v>
      </c>
      <c r="N654" s="21">
        <v>491867.45</v>
      </c>
      <c r="O654" s="21"/>
      <c r="P654" s="21"/>
      <c r="Q654" s="87" t="s">
        <v>356</v>
      </c>
      <c r="R654" s="54" t="s">
        <v>7029</v>
      </c>
      <c r="S654" s="53" t="s">
        <v>5277</v>
      </c>
      <c r="T654" s="83">
        <v>1</v>
      </c>
      <c r="U654" s="83">
        <v>0</v>
      </c>
      <c r="V654" s="48" t="s">
        <v>839</v>
      </c>
      <c r="W654" s="48" t="s">
        <v>812</v>
      </c>
      <c r="X654" s="134" t="s">
        <v>6978</v>
      </c>
    </row>
    <row r="655" spans="1:24" s="12" customFormat="1" ht="48" x14ac:dyDescent="0.25">
      <c r="A655" s="27" t="s">
        <v>291</v>
      </c>
      <c r="B655" s="26" t="s">
        <v>26</v>
      </c>
      <c r="C655" s="15" t="s">
        <v>327</v>
      </c>
      <c r="D655" s="22" t="s">
        <v>328</v>
      </c>
      <c r="E655" s="15" t="s">
        <v>329</v>
      </c>
      <c r="F655" s="23" t="s">
        <v>330</v>
      </c>
      <c r="G655" s="22" t="s">
        <v>331</v>
      </c>
      <c r="H655" s="23" t="s">
        <v>332</v>
      </c>
      <c r="I655" s="19">
        <v>41792</v>
      </c>
      <c r="J655" s="17">
        <v>41792</v>
      </c>
      <c r="K655" s="20">
        <v>2802117.57</v>
      </c>
      <c r="L655" s="19">
        <v>41792</v>
      </c>
      <c r="M655" s="21">
        <v>2802117.57</v>
      </c>
      <c r="N655" s="21">
        <v>1133392.8700000001</v>
      </c>
      <c r="O655" s="21">
        <v>0</v>
      </c>
      <c r="P655" s="21">
        <v>1133392.8700000001</v>
      </c>
      <c r="Q655" s="87" t="s">
        <v>298</v>
      </c>
      <c r="R655" s="54" t="s">
        <v>7029</v>
      </c>
      <c r="S655" s="53" t="s">
        <v>5277</v>
      </c>
      <c r="T655" s="83">
        <v>0.59552272819159402</v>
      </c>
      <c r="U655" s="83">
        <v>0</v>
      </c>
      <c r="V655" s="48" t="s">
        <v>683</v>
      </c>
      <c r="W655" s="48" t="s">
        <v>812</v>
      </c>
      <c r="X655" s="134" t="s">
        <v>6978</v>
      </c>
    </row>
    <row r="656" spans="1:24" s="12" customFormat="1" ht="24" x14ac:dyDescent="0.25">
      <c r="A656" s="121" t="s">
        <v>1949</v>
      </c>
      <c r="B656" s="122" t="s">
        <v>5720</v>
      </c>
      <c r="C656" s="123"/>
      <c r="D656" s="106" t="s">
        <v>6253</v>
      </c>
      <c r="E656" s="127" t="s">
        <v>6254</v>
      </c>
      <c r="F656" s="127" t="s">
        <v>6255</v>
      </c>
      <c r="G656" s="106" t="s">
        <v>6256</v>
      </c>
      <c r="H656" s="102" t="s">
        <v>6257</v>
      </c>
      <c r="I656" s="103"/>
      <c r="J656" s="17">
        <v>0</v>
      </c>
      <c r="K656" s="109">
        <v>2246440.56</v>
      </c>
      <c r="L656" s="105" t="s">
        <v>6978</v>
      </c>
      <c r="M656" s="128">
        <v>2774010.3</v>
      </c>
      <c r="N656" s="110"/>
      <c r="O656" s="109"/>
      <c r="P656" s="109">
        <v>362217.2</v>
      </c>
      <c r="Q656" s="130" t="s">
        <v>6969</v>
      </c>
      <c r="R656" s="145" t="s">
        <v>6968</v>
      </c>
      <c r="S656" s="111" t="s">
        <v>5270</v>
      </c>
      <c r="T656" s="83"/>
      <c r="U656" s="83"/>
      <c r="V656" s="48"/>
      <c r="W656" s="48"/>
      <c r="X656" s="134" t="s">
        <v>812</v>
      </c>
    </row>
    <row r="657" spans="1:24" s="12" customFormat="1" ht="34.200000000000003" x14ac:dyDescent="0.25">
      <c r="A657" s="27" t="s">
        <v>2561</v>
      </c>
      <c r="B657" s="26" t="s">
        <v>26</v>
      </c>
      <c r="C657" s="15" t="s">
        <v>2586</v>
      </c>
      <c r="D657" s="22" t="s">
        <v>2587</v>
      </c>
      <c r="E657" s="15" t="s">
        <v>2578</v>
      </c>
      <c r="F657" s="23" t="s">
        <v>1779</v>
      </c>
      <c r="G657" s="22" t="s">
        <v>2585</v>
      </c>
      <c r="H657" s="23" t="s">
        <v>2588</v>
      </c>
      <c r="I657" s="19">
        <v>43264</v>
      </c>
      <c r="J657" s="17">
        <v>43474</v>
      </c>
      <c r="K657" s="20">
        <v>1348436.79</v>
      </c>
      <c r="L657" s="19">
        <v>44347</v>
      </c>
      <c r="M657" s="21">
        <v>2771054.45</v>
      </c>
      <c r="N657" s="21">
        <v>205184.96</v>
      </c>
      <c r="O657" s="21">
        <v>205184.96</v>
      </c>
      <c r="P657" s="21">
        <v>735469.68</v>
      </c>
      <c r="Q657" s="87" t="s">
        <v>65</v>
      </c>
      <c r="R657" s="54" t="s">
        <v>7029</v>
      </c>
      <c r="S657" s="53" t="s">
        <v>5277</v>
      </c>
      <c r="T657" s="83">
        <v>0.7345885137695507</v>
      </c>
      <c r="U657" s="83">
        <v>7.4045805920558497E-2</v>
      </c>
      <c r="V657" s="48" t="s">
        <v>99</v>
      </c>
      <c r="W657" s="47"/>
      <c r="X657" s="134" t="s">
        <v>812</v>
      </c>
    </row>
    <row r="658" spans="1:24" s="12" customFormat="1" ht="36" x14ac:dyDescent="0.25">
      <c r="A658" s="27" t="s">
        <v>2638</v>
      </c>
      <c r="B658" s="26" t="s">
        <v>26</v>
      </c>
      <c r="C658" s="15" t="s">
        <v>2779</v>
      </c>
      <c r="D658" s="26" t="s">
        <v>2780</v>
      </c>
      <c r="E658" s="25" t="s">
        <v>1313</v>
      </c>
      <c r="F658" s="25" t="s">
        <v>472</v>
      </c>
      <c r="G658" s="38" t="s">
        <v>473</v>
      </c>
      <c r="H658" s="15" t="s">
        <v>2781</v>
      </c>
      <c r="I658" s="19">
        <v>44022</v>
      </c>
      <c r="J658" s="17">
        <v>44382</v>
      </c>
      <c r="K658" s="20">
        <v>1384366.81</v>
      </c>
      <c r="L658" s="19">
        <v>44382</v>
      </c>
      <c r="M658" s="21">
        <v>2768733.62</v>
      </c>
      <c r="N658" s="21">
        <v>514429.83</v>
      </c>
      <c r="O658" s="21"/>
      <c r="P658" s="21"/>
      <c r="Q658" s="112" t="s">
        <v>99</v>
      </c>
      <c r="R658" s="54" t="s">
        <v>7029</v>
      </c>
      <c r="S658" s="53" t="s">
        <v>5279</v>
      </c>
      <c r="T658" s="83">
        <v>1</v>
      </c>
      <c r="U658" s="83">
        <v>0</v>
      </c>
      <c r="V658" s="48" t="s">
        <v>99</v>
      </c>
      <c r="W658" s="47"/>
      <c r="X658" s="134" t="s">
        <v>812</v>
      </c>
    </row>
    <row r="659" spans="1:24" s="12" customFormat="1" ht="34.200000000000003" x14ac:dyDescent="0.25">
      <c r="A659" s="27" t="s">
        <v>1738</v>
      </c>
      <c r="B659" s="26" t="s">
        <v>26</v>
      </c>
      <c r="C659" s="15" t="s">
        <v>1787</v>
      </c>
      <c r="D659" s="22" t="s">
        <v>1788</v>
      </c>
      <c r="E659" s="15" t="s">
        <v>203</v>
      </c>
      <c r="F659" s="23" t="s">
        <v>1752</v>
      </c>
      <c r="G659" s="22" t="s">
        <v>1753</v>
      </c>
      <c r="H659" s="23"/>
      <c r="I659" s="19">
        <v>43980</v>
      </c>
      <c r="J659" s="17">
        <v>44250</v>
      </c>
      <c r="K659" s="20">
        <v>2766366.6</v>
      </c>
      <c r="L659" s="19">
        <v>44250</v>
      </c>
      <c r="M659" s="21">
        <v>2766366.6</v>
      </c>
      <c r="N659" s="21">
        <v>360571.15</v>
      </c>
      <c r="O659" s="21">
        <v>360571.15</v>
      </c>
      <c r="P659" s="21">
        <v>360571.15</v>
      </c>
      <c r="Q659" s="87" t="s">
        <v>1754</v>
      </c>
      <c r="R659" s="54" t="s">
        <v>7029</v>
      </c>
      <c r="S659" s="53" t="s">
        <v>5277</v>
      </c>
      <c r="T659" s="83">
        <v>0.86965894180474856</v>
      </c>
      <c r="U659" s="83">
        <v>0.13034105819525149</v>
      </c>
      <c r="V659" s="48" t="s">
        <v>99</v>
      </c>
      <c r="W659" s="47"/>
      <c r="X659" s="134" t="s">
        <v>812</v>
      </c>
    </row>
    <row r="660" spans="1:24" s="12" customFormat="1" ht="36" x14ac:dyDescent="0.25">
      <c r="A660" s="27" t="s">
        <v>3661</v>
      </c>
      <c r="B660" s="26" t="s">
        <v>26</v>
      </c>
      <c r="C660" s="15" t="s">
        <v>754</v>
      </c>
      <c r="D660" s="22" t="s">
        <v>3696</v>
      </c>
      <c r="E660" s="15"/>
      <c r="F660" s="23" t="s">
        <v>2013</v>
      </c>
      <c r="G660" s="22" t="s">
        <v>3697</v>
      </c>
      <c r="H660" s="23"/>
      <c r="I660" s="19"/>
      <c r="J660" s="17">
        <v>0</v>
      </c>
      <c r="K660" s="20">
        <v>869547.66</v>
      </c>
      <c r="L660" s="19">
        <v>0</v>
      </c>
      <c r="M660" s="21">
        <v>2735026.69</v>
      </c>
      <c r="N660" s="21">
        <v>104922.93</v>
      </c>
      <c r="O660" s="21">
        <v>104922.93</v>
      </c>
      <c r="P660" s="21">
        <v>357737.33</v>
      </c>
      <c r="Q660" s="87" t="s">
        <v>3698</v>
      </c>
      <c r="R660" s="54" t="s">
        <v>7029</v>
      </c>
      <c r="S660" s="53" t="s">
        <v>7025</v>
      </c>
      <c r="T660" s="83">
        <v>0.86920152139356266</v>
      </c>
      <c r="U660" s="83">
        <v>3.8362671334662549E-2</v>
      </c>
      <c r="V660" s="48" t="s">
        <v>5325</v>
      </c>
      <c r="W660" s="47"/>
      <c r="X660" s="134" t="s">
        <v>812</v>
      </c>
    </row>
    <row r="661" spans="1:24" s="12" customFormat="1" ht="36" x14ac:dyDescent="0.25">
      <c r="A661" s="27" t="s">
        <v>1738</v>
      </c>
      <c r="B661" s="26" t="s">
        <v>26</v>
      </c>
      <c r="C661" s="15" t="s">
        <v>1777</v>
      </c>
      <c r="D661" s="22" t="s">
        <v>1778</v>
      </c>
      <c r="E661" s="15" t="s">
        <v>203</v>
      </c>
      <c r="F661" s="23" t="s">
        <v>1435</v>
      </c>
      <c r="G661" s="22" t="s">
        <v>1786</v>
      </c>
      <c r="H661" s="23"/>
      <c r="I661" s="19">
        <v>44024</v>
      </c>
      <c r="J661" s="17">
        <v>44324</v>
      </c>
      <c r="K661" s="20">
        <v>2710766.23</v>
      </c>
      <c r="L661" s="19">
        <v>44324</v>
      </c>
      <c r="M661" s="21">
        <v>2710766.23</v>
      </c>
      <c r="N661" s="21">
        <v>352818.79</v>
      </c>
      <c r="O661" s="21">
        <v>352818.79</v>
      </c>
      <c r="P661" s="21">
        <v>352818.79</v>
      </c>
      <c r="Q661" s="87" t="s">
        <v>1754</v>
      </c>
      <c r="R661" s="54" t="s">
        <v>7029</v>
      </c>
      <c r="S661" s="53" t="s">
        <v>5277</v>
      </c>
      <c r="T661" s="83">
        <v>0.86984536471815199</v>
      </c>
      <c r="U661" s="83">
        <v>0.13015463528184795</v>
      </c>
      <c r="V661" s="48" t="s">
        <v>99</v>
      </c>
      <c r="W661" s="47"/>
      <c r="X661" s="134" t="s">
        <v>812</v>
      </c>
    </row>
    <row r="662" spans="1:24" s="12" customFormat="1" ht="34.200000000000003" x14ac:dyDescent="0.25">
      <c r="A662" s="27" t="s">
        <v>3661</v>
      </c>
      <c r="B662" s="26" t="s">
        <v>26</v>
      </c>
      <c r="C662" s="15" t="s">
        <v>3684</v>
      </c>
      <c r="D662" s="26" t="s">
        <v>3685</v>
      </c>
      <c r="E662" s="25" t="s">
        <v>3681</v>
      </c>
      <c r="F662" s="25" t="s">
        <v>434</v>
      </c>
      <c r="G662" s="38" t="s">
        <v>3686</v>
      </c>
      <c r="H662" s="15" t="s">
        <v>3687</v>
      </c>
      <c r="I662" s="19">
        <v>40983</v>
      </c>
      <c r="J662" s="17">
        <v>41342</v>
      </c>
      <c r="K662" s="20">
        <v>2677987.23</v>
      </c>
      <c r="L662" s="19">
        <v>41342</v>
      </c>
      <c r="M662" s="21">
        <v>2677987.23</v>
      </c>
      <c r="N662" s="21">
        <v>1569370.29</v>
      </c>
      <c r="O662" s="21">
        <v>52874.92</v>
      </c>
      <c r="P662" s="21">
        <v>1569370.29</v>
      </c>
      <c r="Q662" s="112" t="s">
        <v>403</v>
      </c>
      <c r="R662" s="54" t="s">
        <v>7029</v>
      </c>
      <c r="S662" s="53" t="s">
        <v>5288</v>
      </c>
      <c r="T662" s="83">
        <v>0.41397394564872514</v>
      </c>
      <c r="U662" s="83">
        <v>1.9744276375806318E-2</v>
      </c>
      <c r="V662" s="48" t="s">
        <v>82</v>
      </c>
      <c r="W662" s="47"/>
      <c r="X662" s="134" t="s">
        <v>812</v>
      </c>
    </row>
    <row r="663" spans="1:24" s="12" customFormat="1" ht="36" x14ac:dyDescent="0.25">
      <c r="A663" s="27" t="s">
        <v>3643</v>
      </c>
      <c r="B663" s="26" t="s">
        <v>26</v>
      </c>
      <c r="C663" s="15" t="s">
        <v>3646</v>
      </c>
      <c r="D663" s="22" t="s">
        <v>3649</v>
      </c>
      <c r="E663" s="15" t="s">
        <v>56</v>
      </c>
      <c r="F663" s="23" t="s">
        <v>254</v>
      </c>
      <c r="G663" s="22" t="s">
        <v>3647</v>
      </c>
      <c r="H663" s="23" t="s">
        <v>3648</v>
      </c>
      <c r="I663" s="19">
        <v>43287</v>
      </c>
      <c r="J663" s="17">
        <v>43652</v>
      </c>
      <c r="K663" s="20">
        <v>2346755.1800000002</v>
      </c>
      <c r="L663" s="19">
        <v>44017</v>
      </c>
      <c r="M663" s="21">
        <v>2643544.46</v>
      </c>
      <c r="N663" s="21">
        <v>2153465.5</v>
      </c>
      <c r="O663" s="21">
        <v>319089.96999999997</v>
      </c>
      <c r="P663" s="21">
        <v>2153465.5</v>
      </c>
      <c r="Q663" s="87" t="s">
        <v>80</v>
      </c>
      <c r="R663" s="54" t="s">
        <v>7029</v>
      </c>
      <c r="S663" s="53" t="s">
        <v>5265</v>
      </c>
      <c r="T663" s="83">
        <v>0.18538706929861887</v>
      </c>
      <c r="U663" s="83">
        <v>0.12070535405332278</v>
      </c>
      <c r="V663" s="48" t="s">
        <v>99</v>
      </c>
      <c r="W663" s="47"/>
      <c r="X663" s="134" t="s">
        <v>812</v>
      </c>
    </row>
    <row r="664" spans="1:24" s="12" customFormat="1" ht="48" x14ac:dyDescent="0.25">
      <c r="A664" s="121" t="s">
        <v>1949</v>
      </c>
      <c r="B664" s="122" t="s">
        <v>5720</v>
      </c>
      <c r="C664" s="123"/>
      <c r="D664" s="106" t="s">
        <v>6240</v>
      </c>
      <c r="E664" s="127"/>
      <c r="F664" s="127" t="s">
        <v>921</v>
      </c>
      <c r="G664" s="106" t="s">
        <v>6238</v>
      </c>
      <c r="H664" s="102" t="s">
        <v>6239</v>
      </c>
      <c r="I664" s="103">
        <v>41089</v>
      </c>
      <c r="J664" s="17">
        <v>41448</v>
      </c>
      <c r="K664" s="109">
        <v>2643192.81</v>
      </c>
      <c r="L664" s="105">
        <v>41448</v>
      </c>
      <c r="M664" s="128">
        <v>2643192.81</v>
      </c>
      <c r="N664" s="110"/>
      <c r="O664" s="109"/>
      <c r="P664" s="109">
        <v>465109.3</v>
      </c>
      <c r="Q664" s="130" t="s">
        <v>6969</v>
      </c>
      <c r="R664" s="145" t="s">
        <v>6968</v>
      </c>
      <c r="S664" s="111" t="s">
        <v>5270</v>
      </c>
      <c r="T664" s="83"/>
      <c r="U664" s="83"/>
      <c r="V664" s="48"/>
      <c r="W664" s="48"/>
      <c r="X664" s="134" t="s">
        <v>812</v>
      </c>
    </row>
    <row r="665" spans="1:24" s="12" customFormat="1" ht="24" x14ac:dyDescent="0.25">
      <c r="A665" s="27" t="s">
        <v>543</v>
      </c>
      <c r="B665" s="26" t="s">
        <v>26</v>
      </c>
      <c r="C665" s="15" t="s">
        <v>566</v>
      </c>
      <c r="D665" s="22" t="s">
        <v>567</v>
      </c>
      <c r="E665" s="15" t="s">
        <v>70</v>
      </c>
      <c r="F665" s="23" t="s">
        <v>546</v>
      </c>
      <c r="G665" s="22" t="s">
        <v>547</v>
      </c>
      <c r="H665" s="23" t="s">
        <v>568</v>
      </c>
      <c r="I665" s="19">
        <v>43344</v>
      </c>
      <c r="J665" s="17">
        <v>43464</v>
      </c>
      <c r="K665" s="20">
        <v>1285394.1000000001</v>
      </c>
      <c r="L665" s="19">
        <v>44525</v>
      </c>
      <c r="M665" s="21">
        <v>2642383.27</v>
      </c>
      <c r="N665" s="21">
        <v>19708.21</v>
      </c>
      <c r="O665" s="21">
        <v>19708.21</v>
      </c>
      <c r="P665" s="21">
        <v>1212261.23</v>
      </c>
      <c r="Q665" s="87" t="s">
        <v>82</v>
      </c>
      <c r="R665" s="54" t="s">
        <v>7029</v>
      </c>
      <c r="S665" s="53" t="s">
        <v>5277</v>
      </c>
      <c r="T665" s="83">
        <v>0.54122430165098645</v>
      </c>
      <c r="U665" s="83">
        <v>7.4584978733989631E-3</v>
      </c>
      <c r="V665" s="48" t="s">
        <v>82</v>
      </c>
      <c r="W665" s="47"/>
      <c r="X665" s="134" t="s">
        <v>812</v>
      </c>
    </row>
    <row r="666" spans="1:24" s="12" customFormat="1" ht="60" x14ac:dyDescent="0.25">
      <c r="A666" s="27" t="s">
        <v>1033</v>
      </c>
      <c r="B666" s="26" t="s">
        <v>26</v>
      </c>
      <c r="C666" s="15" t="s">
        <v>1279</v>
      </c>
      <c r="D666" s="22" t="s">
        <v>1280</v>
      </c>
      <c r="E666" s="15"/>
      <c r="F666" s="23" t="s">
        <v>785</v>
      </c>
      <c r="G666" s="22" t="s">
        <v>1281</v>
      </c>
      <c r="H666" s="23" t="s">
        <v>1282</v>
      </c>
      <c r="I666" s="19">
        <v>42541</v>
      </c>
      <c r="J666" s="17">
        <v>42901</v>
      </c>
      <c r="K666" s="20">
        <v>1186637.3899999999</v>
      </c>
      <c r="L666" s="19">
        <v>42901</v>
      </c>
      <c r="M666" s="21">
        <v>2619458.67</v>
      </c>
      <c r="N666" s="21">
        <v>1360987.45</v>
      </c>
      <c r="O666" s="21">
        <v>0</v>
      </c>
      <c r="P666" s="21">
        <v>1327321.28</v>
      </c>
      <c r="Q666" s="87" t="s">
        <v>1283</v>
      </c>
      <c r="R666" s="54" t="s">
        <v>7029</v>
      </c>
      <c r="S666" s="53" t="s">
        <v>5265</v>
      </c>
      <c r="T666" s="83">
        <v>0.49328412957933782</v>
      </c>
      <c r="U666" s="83">
        <v>0</v>
      </c>
      <c r="V666" s="48" t="s">
        <v>839</v>
      </c>
      <c r="W666" s="48" t="s">
        <v>812</v>
      </c>
      <c r="X666" s="134" t="s">
        <v>6978</v>
      </c>
    </row>
    <row r="667" spans="1:24" s="12" customFormat="1" ht="24" x14ac:dyDescent="0.25">
      <c r="A667" s="27" t="s">
        <v>2638</v>
      </c>
      <c r="B667" s="26" t="s">
        <v>26</v>
      </c>
      <c r="C667" s="15" t="s">
        <v>2783</v>
      </c>
      <c r="D667" s="26" t="s">
        <v>2784</v>
      </c>
      <c r="E667" s="25" t="s">
        <v>1313</v>
      </c>
      <c r="F667" s="25" t="s">
        <v>1641</v>
      </c>
      <c r="G667" s="38" t="s">
        <v>2754</v>
      </c>
      <c r="H667" s="15" t="s">
        <v>148</v>
      </c>
      <c r="I667" s="19">
        <v>44000</v>
      </c>
      <c r="J667" s="17">
        <v>44360</v>
      </c>
      <c r="K667" s="20">
        <v>1225257.31</v>
      </c>
      <c r="L667" s="19">
        <v>44360</v>
      </c>
      <c r="M667" s="21">
        <v>2616549.87</v>
      </c>
      <c r="N667" s="21">
        <v>464509.76</v>
      </c>
      <c r="O667" s="21"/>
      <c r="P667" s="21"/>
      <c r="Q667" s="112" t="s">
        <v>99</v>
      </c>
      <c r="R667" s="54" t="s">
        <v>7029</v>
      </c>
      <c r="S667" s="53" t="s">
        <v>5279</v>
      </c>
      <c r="T667" s="83">
        <v>1</v>
      </c>
      <c r="U667" s="83">
        <v>0</v>
      </c>
      <c r="V667" s="48" t="s">
        <v>99</v>
      </c>
      <c r="W667" s="47"/>
      <c r="X667" s="134" t="s">
        <v>812</v>
      </c>
    </row>
    <row r="668" spans="1:24" s="12" customFormat="1" ht="60" x14ac:dyDescent="0.25">
      <c r="A668" s="119" t="s">
        <v>6554</v>
      </c>
      <c r="B668" s="122" t="s">
        <v>5720</v>
      </c>
      <c r="C668" s="123" t="s">
        <v>6631</v>
      </c>
      <c r="D668" s="124" t="s">
        <v>6632</v>
      </c>
      <c r="E668" s="126"/>
      <c r="F668" s="125" t="s">
        <v>43</v>
      </c>
      <c r="G668" s="126" t="s">
        <v>995</v>
      </c>
      <c r="H668" s="104" t="s">
        <v>6633</v>
      </c>
      <c r="I668" s="105">
        <v>42226</v>
      </c>
      <c r="J668" s="17">
        <v>42346</v>
      </c>
      <c r="K668" s="128">
        <v>2093087.72</v>
      </c>
      <c r="L668" s="105">
        <v>42346</v>
      </c>
      <c r="M668" s="128">
        <v>2612855.69</v>
      </c>
      <c r="N668" s="128">
        <v>1952641.01</v>
      </c>
      <c r="O668" s="128"/>
      <c r="P668" s="128"/>
      <c r="Q668" s="129" t="s">
        <v>225</v>
      </c>
      <c r="R668" s="145" t="s">
        <v>6968</v>
      </c>
      <c r="S668" s="111" t="s">
        <v>5270</v>
      </c>
      <c r="T668" s="83"/>
      <c r="U668" s="83"/>
      <c r="V668" s="48"/>
      <c r="W668" s="48"/>
      <c r="X668" s="134" t="s">
        <v>812</v>
      </c>
    </row>
    <row r="669" spans="1:24" s="12" customFormat="1" ht="34.200000000000003" x14ac:dyDescent="0.25">
      <c r="A669" s="27" t="s">
        <v>291</v>
      </c>
      <c r="B669" s="26" t="s">
        <v>26</v>
      </c>
      <c r="C669" s="15" t="s">
        <v>316</v>
      </c>
      <c r="D669" s="22" t="s">
        <v>317</v>
      </c>
      <c r="E669" s="15" t="s">
        <v>311</v>
      </c>
      <c r="F669" s="23" t="s">
        <v>318</v>
      </c>
      <c r="G669" s="22" t="s">
        <v>319</v>
      </c>
      <c r="H669" s="23" t="s">
        <v>320</v>
      </c>
      <c r="I669" s="19">
        <v>41171</v>
      </c>
      <c r="J669" s="17">
        <v>41351</v>
      </c>
      <c r="K669" s="20">
        <v>2610550.62</v>
      </c>
      <c r="L669" s="19">
        <v>41351</v>
      </c>
      <c r="M669" s="21">
        <v>2610550.62</v>
      </c>
      <c r="N669" s="21">
        <v>1331057.92</v>
      </c>
      <c r="O669" s="21">
        <v>0</v>
      </c>
      <c r="P669" s="21">
        <v>1331057.92</v>
      </c>
      <c r="Q669" s="87" t="s">
        <v>298</v>
      </c>
      <c r="R669" s="54" t="s">
        <v>7029</v>
      </c>
      <c r="S669" s="53" t="s">
        <v>5264</v>
      </c>
      <c r="T669" s="83">
        <v>0.49012368892505909</v>
      </c>
      <c r="U669" s="83">
        <v>0</v>
      </c>
      <c r="V669" s="48" t="s">
        <v>683</v>
      </c>
      <c r="W669" s="48" t="s">
        <v>812</v>
      </c>
      <c r="X669" s="134" t="s">
        <v>6978</v>
      </c>
    </row>
    <row r="670" spans="1:24" s="12" customFormat="1" ht="36" x14ac:dyDescent="0.25">
      <c r="A670" s="27" t="s">
        <v>3417</v>
      </c>
      <c r="B670" s="26" t="s">
        <v>26</v>
      </c>
      <c r="C670" s="15" t="s">
        <v>3418</v>
      </c>
      <c r="D670" s="26" t="s">
        <v>3419</v>
      </c>
      <c r="E670" s="25"/>
      <c r="F670" s="25" t="s">
        <v>1409</v>
      </c>
      <c r="G670" s="38" t="s">
        <v>3420</v>
      </c>
      <c r="H670" s="15" t="s">
        <v>2815</v>
      </c>
      <c r="I670" s="19">
        <v>43831</v>
      </c>
      <c r="J670" s="17">
        <v>44191</v>
      </c>
      <c r="K670" s="20">
        <v>1300000</v>
      </c>
      <c r="L670" s="19">
        <v>44551</v>
      </c>
      <c r="M670" s="21">
        <v>2600000</v>
      </c>
      <c r="N670" s="21">
        <v>246660.86</v>
      </c>
      <c r="O670" s="21">
        <v>246660.86</v>
      </c>
      <c r="P670" s="21">
        <v>246660.86</v>
      </c>
      <c r="Q670" s="112" t="s">
        <v>65</v>
      </c>
      <c r="R670" s="54" t="s">
        <v>7029</v>
      </c>
      <c r="S670" s="53" t="s">
        <v>7025</v>
      </c>
      <c r="T670" s="83">
        <v>0.90513043846153851</v>
      </c>
      <c r="U670" s="83">
        <v>9.486956153846153E-2</v>
      </c>
      <c r="V670" s="48" t="s">
        <v>99</v>
      </c>
      <c r="W670" s="47"/>
      <c r="X670" s="134" t="s">
        <v>812</v>
      </c>
    </row>
    <row r="671" spans="1:24" s="12" customFormat="1" ht="24" x14ac:dyDescent="0.25">
      <c r="A671" s="27" t="s">
        <v>3252</v>
      </c>
      <c r="B671" s="26" t="s">
        <v>26</v>
      </c>
      <c r="C671" s="15" t="s">
        <v>1410</v>
      </c>
      <c r="D671" s="22" t="s">
        <v>3307</v>
      </c>
      <c r="E671" s="15"/>
      <c r="F671" s="23" t="s">
        <v>1366</v>
      </c>
      <c r="G671" s="22" t="s">
        <v>3308</v>
      </c>
      <c r="H671" s="23" t="s">
        <v>772</v>
      </c>
      <c r="I671" s="19">
        <v>43935</v>
      </c>
      <c r="J671" s="17">
        <v>44235</v>
      </c>
      <c r="K671" s="20">
        <v>2409467.13</v>
      </c>
      <c r="L671" s="19">
        <v>44235</v>
      </c>
      <c r="M671" s="21">
        <v>2573970.12</v>
      </c>
      <c r="N671" s="21">
        <v>318641.90000000002</v>
      </c>
      <c r="O671" s="21">
        <v>318641.90000000002</v>
      </c>
      <c r="P671" s="21">
        <v>318641.90000000002</v>
      </c>
      <c r="Q671" s="87" t="s">
        <v>80</v>
      </c>
      <c r="R671" s="54" t="s">
        <v>7029</v>
      </c>
      <c r="S671" s="53" t="s">
        <v>5265</v>
      </c>
      <c r="T671" s="83">
        <v>0.87620606100897558</v>
      </c>
      <c r="U671" s="83">
        <v>0.1237939389910245</v>
      </c>
      <c r="V671" s="48" t="s">
        <v>99</v>
      </c>
      <c r="W671" s="47"/>
      <c r="X671" s="134" t="s">
        <v>812</v>
      </c>
    </row>
    <row r="672" spans="1:24" s="12" customFormat="1" ht="84" x14ac:dyDescent="0.25">
      <c r="A672" s="27" t="s">
        <v>1625</v>
      </c>
      <c r="B672" s="26" t="s">
        <v>26</v>
      </c>
      <c r="C672" s="15" t="s">
        <v>1626</v>
      </c>
      <c r="D672" s="22" t="s">
        <v>1627</v>
      </c>
      <c r="E672" s="15" t="s">
        <v>661</v>
      </c>
      <c r="F672" s="23" t="s">
        <v>1628</v>
      </c>
      <c r="G672" s="22" t="s">
        <v>1629</v>
      </c>
      <c r="H672" s="23" t="s">
        <v>1630</v>
      </c>
      <c r="I672" s="19">
        <v>41001</v>
      </c>
      <c r="J672" s="17">
        <v>41271</v>
      </c>
      <c r="K672" s="20">
        <v>1283348.93</v>
      </c>
      <c r="L672" s="19">
        <v>43431</v>
      </c>
      <c r="M672" s="21">
        <v>2566697.86</v>
      </c>
      <c r="N672" s="21">
        <v>1227048.1200000001</v>
      </c>
      <c r="O672" s="21">
        <v>0</v>
      </c>
      <c r="P672" s="21">
        <v>1227048.1200000001</v>
      </c>
      <c r="Q672" s="87" t="s">
        <v>1631</v>
      </c>
      <c r="R672" s="54" t="s">
        <v>7029</v>
      </c>
      <c r="S672" s="53" t="s">
        <v>5265</v>
      </c>
      <c r="T672" s="83">
        <v>0.52193511393662817</v>
      </c>
      <c r="U672" s="83">
        <v>0</v>
      </c>
      <c r="V672" s="48" t="s">
        <v>683</v>
      </c>
      <c r="W672" s="48" t="s">
        <v>812</v>
      </c>
      <c r="X672" s="134" t="s">
        <v>6978</v>
      </c>
    </row>
    <row r="673" spans="1:24" s="12" customFormat="1" ht="96" x14ac:dyDescent="0.25">
      <c r="A673" s="27" t="s">
        <v>3252</v>
      </c>
      <c r="B673" s="26" t="s">
        <v>26</v>
      </c>
      <c r="C673" s="15" t="s">
        <v>3027</v>
      </c>
      <c r="D673" s="22" t="s">
        <v>3299</v>
      </c>
      <c r="E673" s="15" t="s">
        <v>679</v>
      </c>
      <c r="F673" s="23" t="s">
        <v>3261</v>
      </c>
      <c r="G673" s="22" t="s">
        <v>3262</v>
      </c>
      <c r="H673" s="23" t="s">
        <v>2627</v>
      </c>
      <c r="I673" s="19">
        <v>43437</v>
      </c>
      <c r="J673" s="17">
        <v>43737</v>
      </c>
      <c r="K673" s="20">
        <v>2530820.79</v>
      </c>
      <c r="L673" s="19">
        <v>43737</v>
      </c>
      <c r="M673" s="21">
        <v>2530820.79</v>
      </c>
      <c r="N673" s="21">
        <v>54364.65</v>
      </c>
      <c r="O673" s="21"/>
      <c r="P673" s="21">
        <v>54364.65</v>
      </c>
      <c r="Q673" s="87" t="s">
        <v>3300</v>
      </c>
      <c r="R673" s="54" t="s">
        <v>7029</v>
      </c>
      <c r="S673" s="53" t="s">
        <v>5265</v>
      </c>
      <c r="T673" s="83">
        <v>0.97851896498763946</v>
      </c>
      <c r="U673" s="83">
        <v>0</v>
      </c>
      <c r="V673" s="48" t="s">
        <v>99</v>
      </c>
      <c r="W673" s="47"/>
      <c r="X673" s="134" t="s">
        <v>812</v>
      </c>
    </row>
    <row r="674" spans="1:24" s="12" customFormat="1" ht="34.200000000000003" x14ac:dyDescent="0.25">
      <c r="A674" s="27" t="s">
        <v>917</v>
      </c>
      <c r="B674" s="26" t="s">
        <v>26</v>
      </c>
      <c r="C674" s="15" t="s">
        <v>950</v>
      </c>
      <c r="D674" s="26" t="s">
        <v>951</v>
      </c>
      <c r="E674" s="25" t="s">
        <v>514</v>
      </c>
      <c r="F674" s="25" t="s">
        <v>952</v>
      </c>
      <c r="G674" s="38" t="s">
        <v>953</v>
      </c>
      <c r="H674" s="15" t="s">
        <v>954</v>
      </c>
      <c r="I674" s="19">
        <v>42156</v>
      </c>
      <c r="J674" s="17">
        <v>42339</v>
      </c>
      <c r="K674" s="20">
        <v>1073500</v>
      </c>
      <c r="L674" s="19">
        <v>42339</v>
      </c>
      <c r="M674" s="21">
        <v>2493275.5300000003</v>
      </c>
      <c r="N674" s="21">
        <v>318658.40000000002</v>
      </c>
      <c r="O674" s="21">
        <v>0</v>
      </c>
      <c r="P674" s="21">
        <v>318658.40000000002</v>
      </c>
      <c r="Q674" s="112" t="s">
        <v>924</v>
      </c>
      <c r="R674" s="54" t="s">
        <v>7029</v>
      </c>
      <c r="S674" s="53" t="s">
        <v>5277</v>
      </c>
      <c r="T674" s="83">
        <v>0.87219286590439526</v>
      </c>
      <c r="U674" s="83">
        <v>0</v>
      </c>
      <c r="V674" s="48" t="s">
        <v>82</v>
      </c>
      <c r="W674" s="47"/>
      <c r="X674" s="134" t="s">
        <v>812</v>
      </c>
    </row>
    <row r="675" spans="1:24" s="12" customFormat="1" ht="144" x14ac:dyDescent="0.25">
      <c r="A675" s="27" t="s">
        <v>1808</v>
      </c>
      <c r="B675" s="26" t="s">
        <v>26</v>
      </c>
      <c r="C675" s="15" t="s">
        <v>1404</v>
      </c>
      <c r="D675" s="22" t="s">
        <v>1830</v>
      </c>
      <c r="E675" s="15"/>
      <c r="F675" s="23" t="s">
        <v>1828</v>
      </c>
      <c r="G675" s="22" t="s">
        <v>1829</v>
      </c>
      <c r="H675" s="23" t="s">
        <v>1831</v>
      </c>
      <c r="I675" s="19">
        <v>43962</v>
      </c>
      <c r="J675" s="17">
        <v>44022</v>
      </c>
      <c r="K675" s="20">
        <v>2470021.5</v>
      </c>
      <c r="L675" s="19">
        <v>44022</v>
      </c>
      <c r="M675" s="21">
        <v>2470021.5</v>
      </c>
      <c r="N675" s="21">
        <v>793129.98</v>
      </c>
      <c r="O675" s="21">
        <v>0</v>
      </c>
      <c r="P675" s="21">
        <v>0</v>
      </c>
      <c r="Q675" s="87" t="s">
        <v>65</v>
      </c>
      <c r="R675" s="54" t="s">
        <v>7029</v>
      </c>
      <c r="S675" s="53" t="s">
        <v>5277</v>
      </c>
      <c r="T675" s="83">
        <v>1</v>
      </c>
      <c r="U675" s="83">
        <v>0</v>
      </c>
      <c r="V675" s="48" t="s">
        <v>99</v>
      </c>
      <c r="W675" s="47"/>
      <c r="X675" s="134" t="s">
        <v>812</v>
      </c>
    </row>
    <row r="676" spans="1:24" s="12" customFormat="1" ht="84" x14ac:dyDescent="0.25">
      <c r="A676" s="27" t="s">
        <v>3252</v>
      </c>
      <c r="B676" s="26" t="s">
        <v>26</v>
      </c>
      <c r="C676" s="15" t="s">
        <v>3263</v>
      </c>
      <c r="D676" s="22" t="s">
        <v>3264</v>
      </c>
      <c r="E676" s="15" t="s">
        <v>3253</v>
      </c>
      <c r="F676" s="23" t="s">
        <v>2953</v>
      </c>
      <c r="G676" s="22" t="s">
        <v>2873</v>
      </c>
      <c r="H676" s="23" t="s">
        <v>1532</v>
      </c>
      <c r="I676" s="19">
        <v>42543</v>
      </c>
      <c r="J676" s="17">
        <v>42813</v>
      </c>
      <c r="K676" s="20">
        <v>2427480.29</v>
      </c>
      <c r="L676" s="19">
        <v>45903</v>
      </c>
      <c r="M676" s="21">
        <v>2463449.63</v>
      </c>
      <c r="N676" s="21">
        <v>100433.84</v>
      </c>
      <c r="O676" s="21">
        <v>100433.84</v>
      </c>
      <c r="P676" s="21">
        <v>2024238.91</v>
      </c>
      <c r="Q676" s="87" t="s">
        <v>80</v>
      </c>
      <c r="R676" s="54" t="s">
        <v>7029</v>
      </c>
      <c r="S676" s="53" t="s">
        <v>5279</v>
      </c>
      <c r="T676" s="83">
        <v>0.17829092775077363</v>
      </c>
      <c r="U676" s="83">
        <v>4.0769593490734377E-2</v>
      </c>
      <c r="V676" s="48" t="s">
        <v>99</v>
      </c>
      <c r="W676" s="47"/>
      <c r="X676" s="134" t="s">
        <v>812</v>
      </c>
    </row>
    <row r="677" spans="1:24" s="12" customFormat="1" ht="84" x14ac:dyDescent="0.25">
      <c r="A677" s="27" t="s">
        <v>2218</v>
      </c>
      <c r="B677" s="26" t="s">
        <v>26</v>
      </c>
      <c r="C677" s="15" t="s">
        <v>2223</v>
      </c>
      <c r="D677" s="22" t="s">
        <v>2224</v>
      </c>
      <c r="E677" s="15" t="s">
        <v>27</v>
      </c>
      <c r="F677" s="23" t="s">
        <v>1243</v>
      </c>
      <c r="G677" s="22" t="s">
        <v>2222</v>
      </c>
      <c r="H677" s="23"/>
      <c r="I677" s="19">
        <v>43495</v>
      </c>
      <c r="J677" s="17">
        <v>43855</v>
      </c>
      <c r="K677" s="20">
        <v>2462429.02</v>
      </c>
      <c r="L677" s="19">
        <v>44215</v>
      </c>
      <c r="M677" s="21">
        <v>2462429.02</v>
      </c>
      <c r="N677" s="21">
        <v>179039.23</v>
      </c>
      <c r="O677" s="21">
        <v>179039.23</v>
      </c>
      <c r="P677" s="21">
        <v>179039.23</v>
      </c>
      <c r="Q677" s="87" t="s">
        <v>373</v>
      </c>
      <c r="R677" s="54" t="s">
        <v>7029</v>
      </c>
      <c r="S677" s="53" t="s">
        <v>5272</v>
      </c>
      <c r="T677" s="83">
        <v>0.92729161793260539</v>
      </c>
      <c r="U677" s="83">
        <v>7.2708382067394578E-2</v>
      </c>
      <c r="V677" s="48" t="s">
        <v>99</v>
      </c>
      <c r="W677" s="47"/>
      <c r="X677" s="134" t="s">
        <v>812</v>
      </c>
    </row>
    <row r="678" spans="1:24" s="12" customFormat="1" ht="84" x14ac:dyDescent="0.25">
      <c r="A678" s="121" t="s">
        <v>1949</v>
      </c>
      <c r="B678" s="122" t="s">
        <v>5720</v>
      </c>
      <c r="C678" s="123"/>
      <c r="D678" s="106" t="s">
        <v>6247</v>
      </c>
      <c r="E678" s="127"/>
      <c r="F678" s="127" t="s">
        <v>2408</v>
      </c>
      <c r="G678" s="106" t="s">
        <v>2409</v>
      </c>
      <c r="H678" s="102" t="s">
        <v>6248</v>
      </c>
      <c r="I678" s="103">
        <v>42076</v>
      </c>
      <c r="J678" s="17">
        <v>42350</v>
      </c>
      <c r="K678" s="109">
        <v>1957097.94</v>
      </c>
      <c r="L678" s="105">
        <v>42350</v>
      </c>
      <c r="M678" s="128">
        <v>2417445.16</v>
      </c>
      <c r="N678" s="110"/>
      <c r="O678" s="109"/>
      <c r="P678" s="109">
        <v>1985903.95</v>
      </c>
      <c r="Q678" s="130" t="s">
        <v>6969</v>
      </c>
      <c r="R678" s="145" t="s">
        <v>6968</v>
      </c>
      <c r="S678" s="111" t="s">
        <v>5279</v>
      </c>
      <c r="T678" s="83"/>
      <c r="U678" s="83"/>
      <c r="V678" s="48"/>
      <c r="W678" s="48"/>
      <c r="X678" s="134" t="s">
        <v>812</v>
      </c>
    </row>
    <row r="679" spans="1:24" s="12" customFormat="1" ht="84" x14ac:dyDescent="0.25">
      <c r="A679" s="27" t="s">
        <v>3004</v>
      </c>
      <c r="B679" s="26" t="s">
        <v>26</v>
      </c>
      <c r="C679" s="15" t="s">
        <v>3030</v>
      </c>
      <c r="D679" s="22" t="s">
        <v>3031</v>
      </c>
      <c r="E679" s="15" t="s">
        <v>3007</v>
      </c>
      <c r="F679" s="23" t="s">
        <v>3016</v>
      </c>
      <c r="G679" s="22" t="s">
        <v>3017</v>
      </c>
      <c r="H679" s="23" t="s">
        <v>2033</v>
      </c>
      <c r="I679" s="19"/>
      <c r="J679" s="17">
        <v>360</v>
      </c>
      <c r="K679" s="20">
        <v>2408392.2599999998</v>
      </c>
      <c r="L679" s="19">
        <v>360</v>
      </c>
      <c r="M679" s="21">
        <v>2408392.2599999998</v>
      </c>
      <c r="N679" s="21"/>
      <c r="O679" s="21"/>
      <c r="P679" s="21"/>
      <c r="Q679" s="87" t="s">
        <v>65</v>
      </c>
      <c r="R679" s="54" t="s">
        <v>7029</v>
      </c>
      <c r="S679" s="53" t="s">
        <v>5265</v>
      </c>
      <c r="T679" s="83">
        <v>1</v>
      </c>
      <c r="U679" s="83">
        <v>0</v>
      </c>
      <c r="V679" s="48" t="s">
        <v>99</v>
      </c>
      <c r="W679" s="47"/>
      <c r="X679" s="134" t="s">
        <v>812</v>
      </c>
    </row>
    <row r="680" spans="1:24" s="12" customFormat="1" ht="72" x14ac:dyDescent="0.25">
      <c r="A680" s="27" t="s">
        <v>2638</v>
      </c>
      <c r="B680" s="26" t="s">
        <v>26</v>
      </c>
      <c r="C680" s="15" t="s">
        <v>2706</v>
      </c>
      <c r="D680" s="22" t="s">
        <v>2707</v>
      </c>
      <c r="E680" s="15" t="s">
        <v>2708</v>
      </c>
      <c r="F680" s="23" t="s">
        <v>2665</v>
      </c>
      <c r="G680" s="22" t="s">
        <v>2666</v>
      </c>
      <c r="H680" s="23" t="s">
        <v>2709</v>
      </c>
      <c r="I680" s="19">
        <v>43752</v>
      </c>
      <c r="J680" s="17">
        <v>43932</v>
      </c>
      <c r="K680" s="20">
        <v>1070950.18</v>
      </c>
      <c r="L680" s="19">
        <v>44172</v>
      </c>
      <c r="M680" s="21">
        <v>2408291.62</v>
      </c>
      <c r="N680" s="21">
        <v>1264015.9099999999</v>
      </c>
      <c r="O680" s="21"/>
      <c r="P680" s="21"/>
      <c r="Q680" s="87" t="s">
        <v>82</v>
      </c>
      <c r="R680" s="54" t="s">
        <v>7029</v>
      </c>
      <c r="S680" s="53" t="s">
        <v>5277</v>
      </c>
      <c r="T680" s="83">
        <v>1</v>
      </c>
      <c r="U680" s="83">
        <v>0</v>
      </c>
      <c r="V680" s="48" t="s">
        <v>82</v>
      </c>
      <c r="W680" s="47"/>
      <c r="X680" s="134" t="s">
        <v>812</v>
      </c>
    </row>
    <row r="681" spans="1:24" s="12" customFormat="1" ht="72" x14ac:dyDescent="0.25">
      <c r="A681" s="27" t="s">
        <v>2961</v>
      </c>
      <c r="B681" s="26" t="s">
        <v>26</v>
      </c>
      <c r="C681" s="15" t="s">
        <v>2982</v>
      </c>
      <c r="D681" s="22" t="s">
        <v>2983</v>
      </c>
      <c r="E681" s="15" t="s">
        <v>70</v>
      </c>
      <c r="F681" s="23" t="s">
        <v>1234</v>
      </c>
      <c r="G681" s="22" t="s">
        <v>2966</v>
      </c>
      <c r="H681" s="23" t="s">
        <v>117</v>
      </c>
      <c r="I681" s="19">
        <v>43601</v>
      </c>
      <c r="J681" s="17">
        <v>43961</v>
      </c>
      <c r="K681" s="20">
        <v>2398690.7000000002</v>
      </c>
      <c r="L681" s="19">
        <v>44321</v>
      </c>
      <c r="M681" s="21">
        <v>2398690.7000000002</v>
      </c>
      <c r="N681" s="21">
        <v>163670.06</v>
      </c>
      <c r="O681" s="21">
        <v>163670.06</v>
      </c>
      <c r="P681" s="21">
        <v>163670.06</v>
      </c>
      <c r="Q681" s="87" t="s">
        <v>356</v>
      </c>
      <c r="R681" s="54" t="s">
        <v>7029</v>
      </c>
      <c r="S681" s="53" t="s">
        <v>5265</v>
      </c>
      <c r="T681" s="83">
        <v>0.93176691767721442</v>
      </c>
      <c r="U681" s="83">
        <v>6.8233082322785507E-2</v>
      </c>
      <c r="V681" s="48" t="s">
        <v>839</v>
      </c>
      <c r="W681" s="48" t="s">
        <v>812</v>
      </c>
      <c r="X681" s="134" t="s">
        <v>6978</v>
      </c>
    </row>
    <row r="682" spans="1:24" s="12" customFormat="1" ht="72" x14ac:dyDescent="0.25">
      <c r="A682" s="27" t="s">
        <v>1625</v>
      </c>
      <c r="B682" s="26" t="s">
        <v>26</v>
      </c>
      <c r="C682" s="15" t="s">
        <v>419</v>
      </c>
      <c r="D682" s="22" t="s">
        <v>1655</v>
      </c>
      <c r="E682" s="15" t="s">
        <v>705</v>
      </c>
      <c r="F682" s="23" t="s">
        <v>1641</v>
      </c>
      <c r="G682" s="22" t="s">
        <v>1642</v>
      </c>
      <c r="H682" s="23" t="s">
        <v>1656</v>
      </c>
      <c r="I682" s="19">
        <v>42551</v>
      </c>
      <c r="J682" s="17">
        <v>42851</v>
      </c>
      <c r="K682" s="20">
        <v>1169999.99</v>
      </c>
      <c r="L682" s="19">
        <v>43151</v>
      </c>
      <c r="M682" s="21">
        <v>2339999.98</v>
      </c>
      <c r="N682" s="21">
        <v>118927.66</v>
      </c>
      <c r="O682" s="21">
        <v>0</v>
      </c>
      <c r="P682" s="21">
        <v>118927.66</v>
      </c>
      <c r="Q682" s="87" t="s">
        <v>1631</v>
      </c>
      <c r="R682" s="54" t="s">
        <v>7029</v>
      </c>
      <c r="S682" s="53" t="s">
        <v>5270</v>
      </c>
      <c r="T682" s="83">
        <v>0.94917621324082224</v>
      </c>
      <c r="U682" s="83">
        <v>0</v>
      </c>
      <c r="V682" s="48" t="s">
        <v>683</v>
      </c>
      <c r="W682" s="48" t="s">
        <v>812</v>
      </c>
      <c r="X682" s="134" t="s">
        <v>6978</v>
      </c>
    </row>
    <row r="683" spans="1:24" s="12" customFormat="1" ht="84" x14ac:dyDescent="0.25">
      <c r="A683" s="121" t="s">
        <v>3704</v>
      </c>
      <c r="B683" s="122" t="s">
        <v>5720</v>
      </c>
      <c r="C683" s="123" t="s">
        <v>6327</v>
      </c>
      <c r="D683" s="124" t="s">
        <v>6328</v>
      </c>
      <c r="E683" s="126"/>
      <c r="F683" s="125" t="s">
        <v>37</v>
      </c>
      <c r="G683" s="126" t="s">
        <v>6329</v>
      </c>
      <c r="H683" s="104" t="s">
        <v>6330</v>
      </c>
      <c r="I683" s="105">
        <v>42485</v>
      </c>
      <c r="J683" s="17">
        <v>42665</v>
      </c>
      <c r="K683" s="110">
        <v>2250490.34</v>
      </c>
      <c r="L683" s="105">
        <v>42665</v>
      </c>
      <c r="M683" s="128">
        <v>2336989.44</v>
      </c>
      <c r="N683" s="110">
        <v>130493.83</v>
      </c>
      <c r="O683" s="110"/>
      <c r="P683" s="110">
        <v>52445.98</v>
      </c>
      <c r="Q683" s="129" t="s">
        <v>65</v>
      </c>
      <c r="R683" s="145" t="s">
        <v>6968</v>
      </c>
      <c r="S683" s="111" t="s">
        <v>5270</v>
      </c>
      <c r="T683" s="83"/>
      <c r="U683" s="83"/>
      <c r="V683" s="48"/>
      <c r="W683" s="48"/>
      <c r="X683" s="134" t="s">
        <v>812</v>
      </c>
    </row>
    <row r="684" spans="1:24" s="12" customFormat="1" ht="84" x14ac:dyDescent="0.25">
      <c r="A684" s="119" t="s">
        <v>5993</v>
      </c>
      <c r="B684" s="122" t="s">
        <v>5720</v>
      </c>
      <c r="C684" s="123" t="s">
        <v>6000</v>
      </c>
      <c r="D684" s="124" t="s">
        <v>6001</v>
      </c>
      <c r="E684" s="126" t="s">
        <v>639</v>
      </c>
      <c r="F684" s="125" t="s">
        <v>6002</v>
      </c>
      <c r="G684" s="126" t="s">
        <v>6003</v>
      </c>
      <c r="H684" s="104" t="s">
        <v>4437</v>
      </c>
      <c r="I684" s="105">
        <v>41540</v>
      </c>
      <c r="J684" s="17">
        <v>41905</v>
      </c>
      <c r="K684" s="110">
        <v>2328338.7000000002</v>
      </c>
      <c r="L684" s="105">
        <v>41905</v>
      </c>
      <c r="M684" s="128">
        <v>2328338.7000000002</v>
      </c>
      <c r="N684" s="110"/>
      <c r="O684" s="110"/>
      <c r="P684" s="110">
        <v>975792.94</v>
      </c>
      <c r="Q684" s="129" t="s">
        <v>356</v>
      </c>
      <c r="R684" s="145" t="s">
        <v>6968</v>
      </c>
      <c r="S684" s="111" t="s">
        <v>5277</v>
      </c>
      <c r="T684" s="83"/>
      <c r="U684" s="83"/>
      <c r="V684" s="48"/>
      <c r="W684" s="48"/>
      <c r="X684" s="134" t="s">
        <v>812</v>
      </c>
    </row>
    <row r="685" spans="1:24" s="12" customFormat="1" ht="108" x14ac:dyDescent="0.25">
      <c r="A685" s="27" t="s">
        <v>3705</v>
      </c>
      <c r="B685" s="26" t="s">
        <v>26</v>
      </c>
      <c r="C685" s="15" t="s">
        <v>3706</v>
      </c>
      <c r="D685" s="22" t="s">
        <v>3707</v>
      </c>
      <c r="E685" s="15" t="s">
        <v>56</v>
      </c>
      <c r="F685" s="23" t="s">
        <v>1896</v>
      </c>
      <c r="G685" s="22" t="s">
        <v>3708</v>
      </c>
      <c r="H685" s="23"/>
      <c r="I685" s="19">
        <v>43572</v>
      </c>
      <c r="J685" s="17">
        <v>43872</v>
      </c>
      <c r="K685" s="20">
        <v>2196342.86</v>
      </c>
      <c r="L685" s="19">
        <v>44172</v>
      </c>
      <c r="M685" s="21">
        <v>2312903.6</v>
      </c>
      <c r="N685" s="21">
        <v>56259.61</v>
      </c>
      <c r="O685" s="21">
        <v>56259.61</v>
      </c>
      <c r="P685" s="21">
        <v>56259.61</v>
      </c>
      <c r="Q685" s="87" t="s">
        <v>3709</v>
      </c>
      <c r="R685" s="54" t="s">
        <v>7029</v>
      </c>
      <c r="S685" s="53" t="s">
        <v>5265</v>
      </c>
      <c r="T685" s="83">
        <v>0.97567576530210776</v>
      </c>
      <c r="U685" s="83">
        <v>2.4324234697892293E-2</v>
      </c>
      <c r="V685" s="48" t="s">
        <v>5325</v>
      </c>
      <c r="W685" s="47"/>
      <c r="X685" s="134" t="s">
        <v>812</v>
      </c>
    </row>
    <row r="686" spans="1:24" s="12" customFormat="1" ht="36" x14ac:dyDescent="0.25">
      <c r="A686" s="27" t="s">
        <v>1738</v>
      </c>
      <c r="B686" s="26" t="s">
        <v>26</v>
      </c>
      <c r="C686" s="15" t="s">
        <v>1783</v>
      </c>
      <c r="D686" s="22" t="s">
        <v>1784</v>
      </c>
      <c r="E686" s="15" t="s">
        <v>203</v>
      </c>
      <c r="F686" s="23" t="s">
        <v>1779</v>
      </c>
      <c r="G686" s="22" t="s">
        <v>1780</v>
      </c>
      <c r="H686" s="23"/>
      <c r="I686" s="19">
        <v>43892</v>
      </c>
      <c r="J686" s="17">
        <v>44282</v>
      </c>
      <c r="K686" s="20">
        <v>2278939.77</v>
      </c>
      <c r="L686" s="19">
        <v>44282</v>
      </c>
      <c r="M686" s="21">
        <v>2278939.77</v>
      </c>
      <c r="N686" s="21">
        <v>234341.46</v>
      </c>
      <c r="O686" s="21">
        <v>234341.46</v>
      </c>
      <c r="P686" s="21">
        <v>234341.46</v>
      </c>
      <c r="Q686" s="87" t="s">
        <v>1785</v>
      </c>
      <c r="R686" s="54" t="s">
        <v>7029</v>
      </c>
      <c r="S686" s="53" t="s">
        <v>5277</v>
      </c>
      <c r="T686" s="83">
        <v>0.89717084098277855</v>
      </c>
      <c r="U686" s="83">
        <v>0.10282915901722141</v>
      </c>
      <c r="V686" s="48" t="s">
        <v>5325</v>
      </c>
      <c r="W686" s="47"/>
      <c r="X686" s="134" t="s">
        <v>812</v>
      </c>
    </row>
    <row r="687" spans="1:24" s="12" customFormat="1" ht="36" x14ac:dyDescent="0.25">
      <c r="A687" s="27" t="s">
        <v>1738</v>
      </c>
      <c r="B687" s="26" t="s">
        <v>26</v>
      </c>
      <c r="C687" s="15" t="s">
        <v>1783</v>
      </c>
      <c r="D687" s="22" t="s">
        <v>1784</v>
      </c>
      <c r="E687" s="15" t="s">
        <v>203</v>
      </c>
      <c r="F687" s="23" t="s">
        <v>1779</v>
      </c>
      <c r="G687" s="22" t="s">
        <v>1780</v>
      </c>
      <c r="H687" s="23"/>
      <c r="I687" s="19">
        <v>43892</v>
      </c>
      <c r="J687" s="17">
        <v>44282</v>
      </c>
      <c r="K687" s="20">
        <v>2278939.77</v>
      </c>
      <c r="L687" s="19">
        <v>44282</v>
      </c>
      <c r="M687" s="21">
        <v>2278939.77</v>
      </c>
      <c r="N687" s="21">
        <v>234341.46</v>
      </c>
      <c r="O687" s="21">
        <v>234341.46</v>
      </c>
      <c r="P687" s="21">
        <v>234341.46</v>
      </c>
      <c r="Q687" s="87" t="s">
        <v>1794</v>
      </c>
      <c r="R687" s="54" t="s">
        <v>7029</v>
      </c>
      <c r="S687" s="53" t="s">
        <v>5277</v>
      </c>
      <c r="T687" s="83">
        <v>0.89717084098277855</v>
      </c>
      <c r="U687" s="83">
        <v>0.10282915901722141</v>
      </c>
      <c r="V687" s="48" t="s">
        <v>5325</v>
      </c>
      <c r="W687" s="47"/>
      <c r="X687" s="134" t="s">
        <v>812</v>
      </c>
    </row>
    <row r="688" spans="1:24" s="12" customFormat="1" ht="36" x14ac:dyDescent="0.25">
      <c r="A688" s="27" t="s">
        <v>3004</v>
      </c>
      <c r="B688" s="26" t="s">
        <v>26</v>
      </c>
      <c r="C688" s="15" t="s">
        <v>1387</v>
      </c>
      <c r="D688" s="26" t="s">
        <v>3034</v>
      </c>
      <c r="E688" s="25" t="s">
        <v>3007</v>
      </c>
      <c r="F688" s="25" t="s">
        <v>3035</v>
      </c>
      <c r="G688" s="38" t="s">
        <v>3036</v>
      </c>
      <c r="H688" s="15" t="s">
        <v>833</v>
      </c>
      <c r="I688" s="19"/>
      <c r="J688" s="17">
        <v>270</v>
      </c>
      <c r="K688" s="20">
        <v>2261895.4300000002</v>
      </c>
      <c r="L688" s="19">
        <v>270</v>
      </c>
      <c r="M688" s="21">
        <v>2261895.4300000002</v>
      </c>
      <c r="N688" s="21">
        <v>282795.40000000002</v>
      </c>
      <c r="O688" s="21">
        <v>31405.11</v>
      </c>
      <c r="P688" s="21">
        <v>282795.40000000002</v>
      </c>
      <c r="Q688" s="112" t="s">
        <v>65</v>
      </c>
      <c r="R688" s="54" t="s">
        <v>7029</v>
      </c>
      <c r="S688" s="53" t="s">
        <v>5265</v>
      </c>
      <c r="T688" s="83">
        <v>0.8749741494459804</v>
      </c>
      <c r="U688" s="83">
        <v>1.3884421703792026E-2</v>
      </c>
      <c r="V688" s="48" t="s">
        <v>99</v>
      </c>
      <c r="W688" s="47"/>
      <c r="X688" s="134" t="s">
        <v>812</v>
      </c>
    </row>
    <row r="689" spans="1:24" s="12" customFormat="1" ht="36" x14ac:dyDescent="0.25">
      <c r="A689" s="27" t="s">
        <v>917</v>
      </c>
      <c r="B689" s="26" t="s">
        <v>26</v>
      </c>
      <c r="C689" s="15" t="s">
        <v>969</v>
      </c>
      <c r="D689" s="22" t="s">
        <v>970</v>
      </c>
      <c r="E689" s="15" t="s">
        <v>920</v>
      </c>
      <c r="F689" s="23" t="s">
        <v>947</v>
      </c>
      <c r="G689" s="22" t="s">
        <v>948</v>
      </c>
      <c r="H689" s="23" t="s">
        <v>971</v>
      </c>
      <c r="I689" s="19">
        <v>42943</v>
      </c>
      <c r="J689" s="17">
        <v>43308</v>
      </c>
      <c r="K689" s="20">
        <v>1981137.73</v>
      </c>
      <c r="L689" s="19">
        <v>43308</v>
      </c>
      <c r="M689" s="21">
        <v>2238903.56</v>
      </c>
      <c r="N689" s="21">
        <v>257765.83</v>
      </c>
      <c r="O689" s="21">
        <v>0</v>
      </c>
      <c r="P689" s="21">
        <v>257765.83</v>
      </c>
      <c r="Q689" s="87" t="s">
        <v>924</v>
      </c>
      <c r="R689" s="54" t="s">
        <v>7029</v>
      </c>
      <c r="S689" s="53" t="s">
        <v>5276</v>
      </c>
      <c r="T689" s="83">
        <v>0.8848696144821887</v>
      </c>
      <c r="U689" s="83">
        <v>0</v>
      </c>
      <c r="V689" s="48" t="s">
        <v>82</v>
      </c>
      <c r="W689" s="47"/>
      <c r="X689" s="134" t="s">
        <v>812</v>
      </c>
    </row>
    <row r="690" spans="1:24" s="12" customFormat="1" ht="36" x14ac:dyDescent="0.25">
      <c r="A690" s="27" t="s">
        <v>1625</v>
      </c>
      <c r="B690" s="26" t="s">
        <v>26</v>
      </c>
      <c r="C690" s="15" t="s">
        <v>754</v>
      </c>
      <c r="D690" s="22" t="s">
        <v>1657</v>
      </c>
      <c r="E690" s="15" t="s">
        <v>705</v>
      </c>
      <c r="F690" s="23" t="s">
        <v>1658</v>
      </c>
      <c r="G690" s="22" t="s">
        <v>1659</v>
      </c>
      <c r="H690" s="23" t="s">
        <v>1660</v>
      </c>
      <c r="I690" s="19">
        <v>43280</v>
      </c>
      <c r="J690" s="17">
        <v>43580</v>
      </c>
      <c r="K690" s="20">
        <v>1117765.02</v>
      </c>
      <c r="L690" s="19">
        <v>43580</v>
      </c>
      <c r="M690" s="21">
        <v>2235530.04</v>
      </c>
      <c r="N690" s="21">
        <v>133391.59</v>
      </c>
      <c r="O690" s="21">
        <v>133391.59</v>
      </c>
      <c r="P690" s="21">
        <v>133391.59</v>
      </c>
      <c r="Q690" s="87" t="s">
        <v>1661</v>
      </c>
      <c r="R690" s="54" t="s">
        <v>7029</v>
      </c>
      <c r="S690" s="53" t="s">
        <v>5270</v>
      </c>
      <c r="T690" s="83">
        <v>0.94033111270560255</v>
      </c>
      <c r="U690" s="83">
        <v>5.9668887294397524E-2</v>
      </c>
      <c r="V690" s="48" t="s">
        <v>683</v>
      </c>
      <c r="W690" s="48" t="s">
        <v>812</v>
      </c>
      <c r="X690" s="134" t="s">
        <v>6978</v>
      </c>
    </row>
    <row r="691" spans="1:24" s="12" customFormat="1" ht="34.200000000000003" x14ac:dyDescent="0.25">
      <c r="A691" s="27" t="s">
        <v>3133</v>
      </c>
      <c r="B691" s="26" t="s">
        <v>26</v>
      </c>
      <c r="C691" s="15" t="s">
        <v>3140</v>
      </c>
      <c r="D691" s="22" t="s">
        <v>3141</v>
      </c>
      <c r="E691" s="15" t="s">
        <v>514</v>
      </c>
      <c r="F691" s="23" t="s">
        <v>3142</v>
      </c>
      <c r="G691" s="22" t="s">
        <v>3143</v>
      </c>
      <c r="H691" s="23" t="s">
        <v>3144</v>
      </c>
      <c r="I691" s="19">
        <v>42219</v>
      </c>
      <c r="J691" s="17">
        <v>42459</v>
      </c>
      <c r="K691" s="20">
        <v>2223081.9300000002</v>
      </c>
      <c r="L691" s="19">
        <v>42459</v>
      </c>
      <c r="M691" s="21">
        <v>2223081.9300000002</v>
      </c>
      <c r="N691" s="21">
        <v>454807.12</v>
      </c>
      <c r="O691" s="21"/>
      <c r="P691" s="21">
        <v>454807.12</v>
      </c>
      <c r="Q691" s="87" t="s">
        <v>3139</v>
      </c>
      <c r="R691" s="54" t="s">
        <v>7029</v>
      </c>
      <c r="S691" s="53" t="s">
        <v>5275</v>
      </c>
      <c r="T691" s="83">
        <v>0.7954159431272062</v>
      </c>
      <c r="U691" s="83">
        <v>0</v>
      </c>
      <c r="V691" s="48" t="s">
        <v>5325</v>
      </c>
      <c r="W691" s="47"/>
      <c r="X691" s="134" t="s">
        <v>812</v>
      </c>
    </row>
    <row r="692" spans="1:24" s="12" customFormat="1" ht="34.200000000000003" x14ac:dyDescent="0.25">
      <c r="A692" s="27" t="s">
        <v>1033</v>
      </c>
      <c r="B692" s="26" t="s">
        <v>26</v>
      </c>
      <c r="C692" s="15" t="s">
        <v>1085</v>
      </c>
      <c r="D692" s="22" t="s">
        <v>1217</v>
      </c>
      <c r="E692" s="15" t="s">
        <v>1218</v>
      </c>
      <c r="F692" s="23" t="s">
        <v>510</v>
      </c>
      <c r="G692" s="22" t="s">
        <v>1219</v>
      </c>
      <c r="H692" s="23" t="s">
        <v>157</v>
      </c>
      <c r="I692" s="19">
        <v>42641</v>
      </c>
      <c r="J692" s="17">
        <v>43001</v>
      </c>
      <c r="K692" s="20">
        <v>968468.33</v>
      </c>
      <c r="L692" s="19">
        <v>43001</v>
      </c>
      <c r="M692" s="21">
        <v>2207300.0699999998</v>
      </c>
      <c r="N692" s="21">
        <v>1055072.1599999999</v>
      </c>
      <c r="O692" s="21">
        <v>0</v>
      </c>
      <c r="P692" s="21">
        <v>1038707.02</v>
      </c>
      <c r="Q692" s="87" t="s">
        <v>371</v>
      </c>
      <c r="R692" s="54" t="s">
        <v>7029</v>
      </c>
      <c r="S692" s="53" t="s">
        <v>5277</v>
      </c>
      <c r="T692" s="83">
        <v>0.52942192404315913</v>
      </c>
      <c r="U692" s="83">
        <v>0</v>
      </c>
      <c r="V692" s="48" t="s">
        <v>82</v>
      </c>
      <c r="W692" s="47"/>
      <c r="X692" s="134" t="s">
        <v>812</v>
      </c>
    </row>
    <row r="693" spans="1:24" s="12" customFormat="1" ht="34.200000000000003" x14ac:dyDescent="0.25">
      <c r="A693" s="121" t="s">
        <v>3704</v>
      </c>
      <c r="B693" s="122" t="s">
        <v>5720</v>
      </c>
      <c r="C693" s="123" t="s">
        <v>6292</v>
      </c>
      <c r="D693" s="124" t="s">
        <v>6293</v>
      </c>
      <c r="E693" s="126"/>
      <c r="F693" s="125" t="s">
        <v>3662</v>
      </c>
      <c r="G693" s="126" t="s">
        <v>6294</v>
      </c>
      <c r="H693" s="104" t="s">
        <v>6295</v>
      </c>
      <c r="I693" s="105">
        <v>41355</v>
      </c>
      <c r="J693" s="17">
        <v>41475</v>
      </c>
      <c r="K693" s="110">
        <v>2188658.5</v>
      </c>
      <c r="L693" s="105">
        <v>41475</v>
      </c>
      <c r="M693" s="128">
        <v>2188658.5</v>
      </c>
      <c r="N693" s="110">
        <v>28786.04</v>
      </c>
      <c r="O693" s="110"/>
      <c r="P693" s="110">
        <v>707569.51</v>
      </c>
      <c r="Q693" s="129" t="s">
        <v>7001</v>
      </c>
      <c r="R693" s="145" t="s">
        <v>6968</v>
      </c>
      <c r="S693" s="111" t="s">
        <v>5265</v>
      </c>
      <c r="T693" s="83"/>
      <c r="U693" s="83"/>
      <c r="V693" s="48"/>
      <c r="W693" s="48"/>
      <c r="X693" s="134" t="s">
        <v>812</v>
      </c>
    </row>
    <row r="694" spans="1:24" s="12" customFormat="1" ht="34.200000000000003" x14ac:dyDescent="0.25">
      <c r="A694" s="27" t="s">
        <v>1949</v>
      </c>
      <c r="B694" s="26" t="s">
        <v>26</v>
      </c>
      <c r="C694" s="15" t="s">
        <v>1969</v>
      </c>
      <c r="D694" s="22" t="s">
        <v>1970</v>
      </c>
      <c r="E694" s="15"/>
      <c r="F694" s="23" t="s">
        <v>434</v>
      </c>
      <c r="G694" s="22" t="s">
        <v>432</v>
      </c>
      <c r="H694" s="23" t="s">
        <v>1971</v>
      </c>
      <c r="I694" s="19">
        <v>42977</v>
      </c>
      <c r="J694" s="17">
        <v>43312</v>
      </c>
      <c r="K694" s="20">
        <v>2184398.7400000002</v>
      </c>
      <c r="L694" s="19">
        <v>43312</v>
      </c>
      <c r="M694" s="21">
        <v>2184398.7400000002</v>
      </c>
      <c r="N694" s="21" t="s">
        <v>5301</v>
      </c>
      <c r="O694" s="21">
        <v>323860.92</v>
      </c>
      <c r="P694" s="21" t="s">
        <v>5301</v>
      </c>
      <c r="Q694" s="87" t="s">
        <v>5302</v>
      </c>
      <c r="R694" s="54" t="s">
        <v>7029</v>
      </c>
      <c r="S694" s="53" t="s">
        <v>5277</v>
      </c>
      <c r="T694" s="83">
        <v>0.20046282850355435</v>
      </c>
      <c r="U694" s="83">
        <v>0.14826089855737601</v>
      </c>
      <c r="V694" s="48" t="s">
        <v>82</v>
      </c>
      <c r="W694" s="47"/>
      <c r="X694" s="134" t="s">
        <v>812</v>
      </c>
    </row>
    <row r="695" spans="1:24" s="12" customFormat="1" ht="34.200000000000003" x14ac:dyDescent="0.25">
      <c r="A695" s="27" t="s">
        <v>1033</v>
      </c>
      <c r="B695" s="26" t="s">
        <v>26</v>
      </c>
      <c r="C695" s="15" t="s">
        <v>1067</v>
      </c>
      <c r="D695" s="22" t="s">
        <v>1068</v>
      </c>
      <c r="E695" s="15"/>
      <c r="F695" s="23" t="s">
        <v>1149</v>
      </c>
      <c r="G695" s="22" t="s">
        <v>1150</v>
      </c>
      <c r="H695" s="23" t="s">
        <v>657</v>
      </c>
      <c r="I695" s="19">
        <v>43383</v>
      </c>
      <c r="J695" s="17">
        <v>43743</v>
      </c>
      <c r="K695" s="20">
        <v>2169159.77</v>
      </c>
      <c r="L695" s="19">
        <v>44103</v>
      </c>
      <c r="M695" s="21">
        <v>2169159.77</v>
      </c>
      <c r="N695" s="21">
        <v>0</v>
      </c>
      <c r="O695" s="21">
        <v>0</v>
      </c>
      <c r="P695" s="21">
        <v>0</v>
      </c>
      <c r="Q695" s="87" t="s">
        <v>1151</v>
      </c>
      <c r="R695" s="54" t="s">
        <v>7029</v>
      </c>
      <c r="S695" s="53" t="s">
        <v>5277</v>
      </c>
      <c r="T695" s="83">
        <v>1</v>
      </c>
      <c r="U695" s="83">
        <v>0</v>
      </c>
      <c r="V695" s="48" t="s">
        <v>839</v>
      </c>
      <c r="W695" s="48" t="s">
        <v>812</v>
      </c>
      <c r="X695" s="134" t="s">
        <v>6978</v>
      </c>
    </row>
    <row r="696" spans="1:24" s="12" customFormat="1" ht="48" x14ac:dyDescent="0.25">
      <c r="A696" s="27" t="s">
        <v>1033</v>
      </c>
      <c r="B696" s="26" t="s">
        <v>26</v>
      </c>
      <c r="C696" s="15" t="s">
        <v>1067</v>
      </c>
      <c r="D696" s="22" t="s">
        <v>1068</v>
      </c>
      <c r="E696" s="15"/>
      <c r="F696" s="23" t="s">
        <v>1065</v>
      </c>
      <c r="G696" s="22" t="s">
        <v>1066</v>
      </c>
      <c r="H696" s="23" t="s">
        <v>148</v>
      </c>
      <c r="I696" s="19">
        <v>43998</v>
      </c>
      <c r="J696" s="17">
        <v>44358</v>
      </c>
      <c r="K696" s="20">
        <v>2169159.77</v>
      </c>
      <c r="L696" s="19">
        <v>44358</v>
      </c>
      <c r="M696" s="21">
        <v>2169159.77</v>
      </c>
      <c r="N696" s="21">
        <v>0</v>
      </c>
      <c r="O696" s="21">
        <v>0</v>
      </c>
      <c r="P696" s="21">
        <v>0</v>
      </c>
      <c r="Q696" s="87" t="s">
        <v>1069</v>
      </c>
      <c r="R696" s="54" t="s">
        <v>7029</v>
      </c>
      <c r="S696" s="53" t="s">
        <v>5277</v>
      </c>
      <c r="T696" s="83">
        <v>1</v>
      </c>
      <c r="U696" s="83">
        <v>0</v>
      </c>
      <c r="V696" s="48" t="s">
        <v>839</v>
      </c>
      <c r="W696" s="48" t="s">
        <v>812</v>
      </c>
      <c r="X696" s="134" t="s">
        <v>6978</v>
      </c>
    </row>
    <row r="697" spans="1:24" s="12" customFormat="1" ht="24" x14ac:dyDescent="0.25">
      <c r="A697" s="27" t="s">
        <v>3510</v>
      </c>
      <c r="B697" s="26" t="s">
        <v>26</v>
      </c>
      <c r="C697" s="15" t="s">
        <v>3515</v>
      </c>
      <c r="D697" s="26" t="s">
        <v>3516</v>
      </c>
      <c r="E697" s="25" t="s">
        <v>3517</v>
      </c>
      <c r="F697" s="25" t="s">
        <v>3518</v>
      </c>
      <c r="G697" s="38" t="s">
        <v>3519</v>
      </c>
      <c r="H697" s="15" t="s">
        <v>1426</v>
      </c>
      <c r="I697" s="19">
        <v>42550</v>
      </c>
      <c r="J697" s="17">
        <v>42550</v>
      </c>
      <c r="K697" s="20">
        <v>2168872.5499999998</v>
      </c>
      <c r="L697" s="19">
        <v>42550</v>
      </c>
      <c r="M697" s="21">
        <v>2168872.5499999998</v>
      </c>
      <c r="N697" s="21">
        <v>1179092.4099999999</v>
      </c>
      <c r="O697" s="21">
        <v>109384.37</v>
      </c>
      <c r="P697" s="21">
        <v>1179092.4099999999</v>
      </c>
      <c r="Q697" s="112" t="s">
        <v>65</v>
      </c>
      <c r="R697" s="54" t="s">
        <v>7029</v>
      </c>
      <c r="S697" s="53" t="s">
        <v>5265</v>
      </c>
      <c r="T697" s="83">
        <v>0.45635698602944647</v>
      </c>
      <c r="U697" s="83">
        <v>5.0433747248080578E-2</v>
      </c>
      <c r="V697" s="48" t="s">
        <v>99</v>
      </c>
      <c r="W697" s="47"/>
      <c r="X697" s="134" t="s">
        <v>812</v>
      </c>
    </row>
    <row r="698" spans="1:24" s="12" customFormat="1" ht="36" x14ac:dyDescent="0.25">
      <c r="A698" s="27" t="s">
        <v>3510</v>
      </c>
      <c r="B698" s="26" t="s">
        <v>26</v>
      </c>
      <c r="C698" s="15" t="s">
        <v>3520</v>
      </c>
      <c r="D698" s="22" t="s">
        <v>3521</v>
      </c>
      <c r="E698" s="15" t="s">
        <v>3517</v>
      </c>
      <c r="F698" s="23" t="s">
        <v>2314</v>
      </c>
      <c r="G698" s="22" t="s">
        <v>3522</v>
      </c>
      <c r="H698" s="23" t="s">
        <v>1183</v>
      </c>
      <c r="I698" s="19">
        <v>42550</v>
      </c>
      <c r="J698" s="17">
        <v>42730</v>
      </c>
      <c r="K698" s="20">
        <v>2161954.41</v>
      </c>
      <c r="L698" s="19">
        <v>42730</v>
      </c>
      <c r="M698" s="21">
        <v>2161954.41</v>
      </c>
      <c r="N698" s="21">
        <v>539777.72</v>
      </c>
      <c r="O698" s="21"/>
      <c r="P698" s="21">
        <v>539777.72</v>
      </c>
      <c r="Q698" s="87" t="s">
        <v>65</v>
      </c>
      <c r="R698" s="54" t="s">
        <v>7029</v>
      </c>
      <c r="S698" s="53" t="s">
        <v>5265</v>
      </c>
      <c r="T698" s="83">
        <v>0.75032881475053859</v>
      </c>
      <c r="U698" s="83">
        <v>0</v>
      </c>
      <c r="V698" s="48" t="s">
        <v>99</v>
      </c>
      <c r="W698" s="47"/>
      <c r="X698" s="134" t="s">
        <v>812</v>
      </c>
    </row>
    <row r="699" spans="1:24" s="12" customFormat="1" ht="34.200000000000003" x14ac:dyDescent="0.25">
      <c r="A699" s="27" t="s">
        <v>2638</v>
      </c>
      <c r="B699" s="26" t="s">
        <v>26</v>
      </c>
      <c r="C699" s="15" t="s">
        <v>2710</v>
      </c>
      <c r="D699" s="22" t="s">
        <v>2711</v>
      </c>
      <c r="E699" s="15" t="s">
        <v>2712</v>
      </c>
      <c r="F699" s="23" t="s">
        <v>2297</v>
      </c>
      <c r="G699" s="22" t="s">
        <v>2713</v>
      </c>
      <c r="H699" s="23" t="s">
        <v>2714</v>
      </c>
      <c r="I699" s="19">
        <v>43201</v>
      </c>
      <c r="J699" s="17">
        <v>43381</v>
      </c>
      <c r="K699" s="20">
        <v>979150.04</v>
      </c>
      <c r="L699" s="19">
        <v>43951</v>
      </c>
      <c r="M699" s="21">
        <v>2159982</v>
      </c>
      <c r="N699" s="21">
        <v>1058625.21</v>
      </c>
      <c r="O699" s="21"/>
      <c r="P699" s="21"/>
      <c r="Q699" s="87" t="s">
        <v>2080</v>
      </c>
      <c r="R699" s="54" t="s">
        <v>7029</v>
      </c>
      <c r="S699" s="53" t="s">
        <v>5270</v>
      </c>
      <c r="T699" s="83">
        <v>1</v>
      </c>
      <c r="U699" s="83">
        <v>0</v>
      </c>
      <c r="V699" s="48" t="s">
        <v>82</v>
      </c>
      <c r="W699" s="47"/>
      <c r="X699" s="134" t="s">
        <v>812</v>
      </c>
    </row>
    <row r="700" spans="1:24" s="12" customFormat="1" ht="36" x14ac:dyDescent="0.25">
      <c r="A700" s="27" t="s">
        <v>1033</v>
      </c>
      <c r="B700" s="26" t="s">
        <v>26</v>
      </c>
      <c r="C700" s="15" t="s">
        <v>1085</v>
      </c>
      <c r="D700" s="22" t="s">
        <v>1086</v>
      </c>
      <c r="E700" s="15" t="s">
        <v>1087</v>
      </c>
      <c r="F700" s="23" t="s">
        <v>1082</v>
      </c>
      <c r="G700" s="22" t="s">
        <v>1083</v>
      </c>
      <c r="H700" s="23" t="s">
        <v>1088</v>
      </c>
      <c r="I700" s="19">
        <v>42641</v>
      </c>
      <c r="J700" s="17">
        <v>42821</v>
      </c>
      <c r="K700" s="20">
        <v>990922.8</v>
      </c>
      <c r="L700" s="19">
        <v>43703</v>
      </c>
      <c r="M700" s="21">
        <v>2139408.73</v>
      </c>
      <c r="N700" s="21">
        <v>868214.11</v>
      </c>
      <c r="O700" s="21">
        <v>0</v>
      </c>
      <c r="P700" s="21">
        <v>868214.11</v>
      </c>
      <c r="Q700" s="87" t="s">
        <v>371</v>
      </c>
      <c r="R700" s="54" t="s">
        <v>7029</v>
      </c>
      <c r="S700" s="53" t="s">
        <v>5277</v>
      </c>
      <c r="T700" s="83">
        <v>0.59418034626791494</v>
      </c>
      <c r="U700" s="83">
        <v>0</v>
      </c>
      <c r="V700" s="48" t="s">
        <v>82</v>
      </c>
      <c r="W700" s="47"/>
      <c r="X700" s="134" t="s">
        <v>812</v>
      </c>
    </row>
    <row r="701" spans="1:24" s="12" customFormat="1" ht="36" x14ac:dyDescent="0.25">
      <c r="A701" s="119" t="s">
        <v>6536</v>
      </c>
      <c r="B701" s="122" t="s">
        <v>5720</v>
      </c>
      <c r="C701" s="123" t="s">
        <v>6544</v>
      </c>
      <c r="D701" s="124" t="s">
        <v>6545</v>
      </c>
      <c r="E701" s="126" t="s">
        <v>27</v>
      </c>
      <c r="F701" s="125"/>
      <c r="G701" s="126" t="s">
        <v>6546</v>
      </c>
      <c r="H701" s="104" t="s">
        <v>2540</v>
      </c>
      <c r="I701" s="105">
        <v>42522</v>
      </c>
      <c r="J701" s="17">
        <v>42702</v>
      </c>
      <c r="K701" s="110">
        <v>2056773.11</v>
      </c>
      <c r="L701" s="105">
        <v>42702</v>
      </c>
      <c r="M701" s="128">
        <v>2056773.11</v>
      </c>
      <c r="N701" s="110"/>
      <c r="O701" s="110"/>
      <c r="P701" s="110"/>
      <c r="Q701" s="129" t="s">
        <v>2461</v>
      </c>
      <c r="R701" s="145" t="s">
        <v>6968</v>
      </c>
      <c r="S701" s="111" t="s">
        <v>5264</v>
      </c>
      <c r="T701" s="83"/>
      <c r="U701" s="83"/>
      <c r="V701" s="48"/>
      <c r="W701" s="48"/>
      <c r="X701" s="134" t="s">
        <v>812</v>
      </c>
    </row>
    <row r="702" spans="1:24" s="12" customFormat="1" ht="36" x14ac:dyDescent="0.25">
      <c r="A702" s="27" t="s">
        <v>2638</v>
      </c>
      <c r="B702" s="26" t="s">
        <v>26</v>
      </c>
      <c r="C702" s="15" t="s">
        <v>2686</v>
      </c>
      <c r="D702" s="22" t="s">
        <v>2687</v>
      </c>
      <c r="E702" s="15" t="s">
        <v>1313</v>
      </c>
      <c r="F702" s="23" t="s">
        <v>2688</v>
      </c>
      <c r="G702" s="22" t="s">
        <v>2689</v>
      </c>
      <c r="H702" s="23" t="s">
        <v>2690</v>
      </c>
      <c r="I702" s="19">
        <v>43649</v>
      </c>
      <c r="J702" s="17">
        <v>44009</v>
      </c>
      <c r="K702" s="20">
        <v>912806.79</v>
      </c>
      <c r="L702" s="19">
        <v>44639</v>
      </c>
      <c r="M702" s="21">
        <v>2052788.18</v>
      </c>
      <c r="N702" s="21">
        <v>1045930.1</v>
      </c>
      <c r="O702" s="21"/>
      <c r="P702" s="21"/>
      <c r="Q702" s="87" t="s">
        <v>82</v>
      </c>
      <c r="R702" s="54" t="s">
        <v>7029</v>
      </c>
      <c r="S702" s="53" t="s">
        <v>5279</v>
      </c>
      <c r="T702" s="83">
        <v>1</v>
      </c>
      <c r="U702" s="83">
        <v>0</v>
      </c>
      <c r="V702" s="48" t="s">
        <v>82</v>
      </c>
      <c r="W702" s="47"/>
      <c r="X702" s="134" t="s">
        <v>812</v>
      </c>
    </row>
    <row r="703" spans="1:24" s="12" customFormat="1" ht="36" x14ac:dyDescent="0.25">
      <c r="A703" s="121" t="s">
        <v>2561</v>
      </c>
      <c r="B703" s="122" t="s">
        <v>5720</v>
      </c>
      <c r="C703" s="123"/>
      <c r="D703" s="106" t="s">
        <v>6531</v>
      </c>
      <c r="E703" s="127"/>
      <c r="F703" s="127" t="s">
        <v>5555</v>
      </c>
      <c r="G703" s="106" t="s">
        <v>6532</v>
      </c>
      <c r="H703" s="102" t="s">
        <v>2088</v>
      </c>
      <c r="I703" s="103">
        <v>41724</v>
      </c>
      <c r="J703" s="17">
        <v>41904</v>
      </c>
      <c r="K703" s="109">
        <v>2051239.28</v>
      </c>
      <c r="L703" s="105">
        <v>41904</v>
      </c>
      <c r="M703" s="128">
        <v>2051239.28</v>
      </c>
      <c r="N703" s="110"/>
      <c r="O703" s="109"/>
      <c r="P703" s="109"/>
      <c r="Q703" s="130" t="s">
        <v>6969</v>
      </c>
      <c r="R703" s="145" t="s">
        <v>6968</v>
      </c>
      <c r="S703" s="111" t="s">
        <v>5270</v>
      </c>
      <c r="T703" s="83"/>
      <c r="U703" s="83"/>
      <c r="V703" s="48"/>
      <c r="W703" s="48"/>
      <c r="X703" s="134" t="s">
        <v>812</v>
      </c>
    </row>
    <row r="704" spans="1:24" s="12" customFormat="1" ht="36" x14ac:dyDescent="0.25">
      <c r="A704" s="27" t="s">
        <v>1738</v>
      </c>
      <c r="B704" s="26" t="s">
        <v>26</v>
      </c>
      <c r="C704" s="15" t="s">
        <v>1783</v>
      </c>
      <c r="D704" s="22" t="s">
        <v>1784</v>
      </c>
      <c r="E704" s="15" t="s">
        <v>203</v>
      </c>
      <c r="F704" s="23" t="s">
        <v>1435</v>
      </c>
      <c r="G704" s="22" t="s">
        <v>1786</v>
      </c>
      <c r="H704" s="23"/>
      <c r="I704" s="19">
        <v>43993</v>
      </c>
      <c r="J704" s="17">
        <v>46383</v>
      </c>
      <c r="K704" s="20">
        <v>2044598.31</v>
      </c>
      <c r="L704" s="19">
        <v>46383</v>
      </c>
      <c r="M704" s="21">
        <v>2044598.31</v>
      </c>
      <c r="N704" s="21">
        <v>175249.26</v>
      </c>
      <c r="O704" s="21">
        <v>175249.26</v>
      </c>
      <c r="P704" s="21">
        <v>175249.26</v>
      </c>
      <c r="Q704" s="87" t="s">
        <v>1754</v>
      </c>
      <c r="R704" s="54" t="s">
        <v>7029</v>
      </c>
      <c r="S704" s="53" t="s">
        <v>5277</v>
      </c>
      <c r="T704" s="83">
        <v>0.91428670407147117</v>
      </c>
      <c r="U704" s="83">
        <v>8.5713295928528874E-2</v>
      </c>
      <c r="V704" s="48" t="s">
        <v>99</v>
      </c>
      <c r="W704" s="47"/>
      <c r="X704" s="134" t="s">
        <v>812</v>
      </c>
    </row>
    <row r="705" spans="1:24" s="12" customFormat="1" ht="36" x14ac:dyDescent="0.25">
      <c r="A705" s="27" t="s">
        <v>1033</v>
      </c>
      <c r="B705" s="26" t="s">
        <v>26</v>
      </c>
      <c r="C705" s="15" t="s">
        <v>1173</v>
      </c>
      <c r="D705" s="22" t="s">
        <v>1174</v>
      </c>
      <c r="E705" s="15" t="s">
        <v>639</v>
      </c>
      <c r="F705" s="23" t="s">
        <v>255</v>
      </c>
      <c r="G705" s="22" t="s">
        <v>1175</v>
      </c>
      <c r="H705" s="23" t="s">
        <v>885</v>
      </c>
      <c r="I705" s="19">
        <v>43284</v>
      </c>
      <c r="J705" s="17">
        <v>43644</v>
      </c>
      <c r="K705" s="20">
        <v>1009650.95</v>
      </c>
      <c r="L705" s="19">
        <v>44364</v>
      </c>
      <c r="M705" s="21">
        <v>2044376.44</v>
      </c>
      <c r="N705" s="21">
        <v>701351.12</v>
      </c>
      <c r="O705" s="21">
        <v>19897.43</v>
      </c>
      <c r="P705" s="21">
        <v>664616</v>
      </c>
      <c r="Q705" s="87" t="s">
        <v>65</v>
      </c>
      <c r="R705" s="54" t="s">
        <v>7029</v>
      </c>
      <c r="S705" s="53" t="s">
        <v>5277</v>
      </c>
      <c r="T705" s="83">
        <v>0.67490527331649353</v>
      </c>
      <c r="U705" s="83">
        <v>9.7327623282530105E-3</v>
      </c>
      <c r="V705" s="48" t="s">
        <v>99</v>
      </c>
      <c r="W705" s="47"/>
      <c r="X705" s="134" t="s">
        <v>812</v>
      </c>
    </row>
    <row r="706" spans="1:24" s="12" customFormat="1" ht="24" x14ac:dyDescent="0.25">
      <c r="A706" s="27" t="s">
        <v>2638</v>
      </c>
      <c r="B706" s="26" t="s">
        <v>26</v>
      </c>
      <c r="C706" s="15" t="s">
        <v>2657</v>
      </c>
      <c r="D706" s="22" t="s">
        <v>2658</v>
      </c>
      <c r="E706" s="15" t="s">
        <v>1510</v>
      </c>
      <c r="F706" s="23" t="s">
        <v>43</v>
      </c>
      <c r="G706" s="22" t="s">
        <v>995</v>
      </c>
      <c r="H706" s="23" t="s">
        <v>1263</v>
      </c>
      <c r="I706" s="19">
        <v>43606</v>
      </c>
      <c r="J706" s="17">
        <v>43786</v>
      </c>
      <c r="K706" s="20">
        <v>995527.67</v>
      </c>
      <c r="L706" s="19">
        <v>44240</v>
      </c>
      <c r="M706" s="21">
        <v>2023023.17</v>
      </c>
      <c r="N706" s="21">
        <v>991124.54</v>
      </c>
      <c r="O706" s="21"/>
      <c r="P706" s="21"/>
      <c r="Q706" s="87" t="s">
        <v>82</v>
      </c>
      <c r="R706" s="54" t="s">
        <v>7029</v>
      </c>
      <c r="S706" s="53" t="s">
        <v>5277</v>
      </c>
      <c r="T706" s="83">
        <v>1</v>
      </c>
      <c r="U706" s="83">
        <v>0</v>
      </c>
      <c r="V706" s="48" t="s">
        <v>82</v>
      </c>
      <c r="W706" s="47"/>
      <c r="X706" s="134" t="s">
        <v>812</v>
      </c>
    </row>
    <row r="707" spans="1:24" s="12" customFormat="1" ht="24" x14ac:dyDescent="0.25">
      <c r="A707" s="27" t="s">
        <v>1625</v>
      </c>
      <c r="B707" s="26" t="s">
        <v>26</v>
      </c>
      <c r="C707" s="15" t="s">
        <v>1644</v>
      </c>
      <c r="D707" s="22" t="s">
        <v>1645</v>
      </c>
      <c r="E707" s="15" t="s">
        <v>661</v>
      </c>
      <c r="F707" s="23" t="s">
        <v>680</v>
      </c>
      <c r="G707" s="22" t="s">
        <v>1646</v>
      </c>
      <c r="H707" s="23" t="s">
        <v>1647</v>
      </c>
      <c r="I707" s="19">
        <v>42290</v>
      </c>
      <c r="J707" s="17">
        <v>42560</v>
      </c>
      <c r="K707" s="20">
        <v>1010000.13</v>
      </c>
      <c r="L707" s="19">
        <v>43340</v>
      </c>
      <c r="M707" s="21">
        <v>2020000.26</v>
      </c>
      <c r="N707" s="21">
        <v>0</v>
      </c>
      <c r="O707" s="21">
        <v>0</v>
      </c>
      <c r="P707" s="21"/>
      <c r="Q707" s="87" t="s">
        <v>1631</v>
      </c>
      <c r="R707" s="54" t="s">
        <v>7029</v>
      </c>
      <c r="S707" s="53" t="s">
        <v>5265</v>
      </c>
      <c r="T707" s="83">
        <v>1</v>
      </c>
      <c r="U707" s="83">
        <v>0</v>
      </c>
      <c r="V707" s="48" t="s">
        <v>683</v>
      </c>
      <c r="W707" s="48" t="s">
        <v>812</v>
      </c>
      <c r="X707" s="134" t="s">
        <v>6978</v>
      </c>
    </row>
    <row r="708" spans="1:24" s="12" customFormat="1" ht="24" x14ac:dyDescent="0.25">
      <c r="A708" s="27" t="s">
        <v>1625</v>
      </c>
      <c r="B708" s="26" t="s">
        <v>26</v>
      </c>
      <c r="C708" s="15" t="s">
        <v>1644</v>
      </c>
      <c r="D708" s="22" t="s">
        <v>1648</v>
      </c>
      <c r="E708" s="15" t="s">
        <v>661</v>
      </c>
      <c r="F708" s="23" t="s">
        <v>680</v>
      </c>
      <c r="G708" s="22" t="s">
        <v>1646</v>
      </c>
      <c r="H708" s="23" t="s">
        <v>1647</v>
      </c>
      <c r="I708" s="19"/>
      <c r="J708" s="17">
        <v>270</v>
      </c>
      <c r="K708" s="20">
        <v>1010000.13</v>
      </c>
      <c r="L708" s="19">
        <v>1050</v>
      </c>
      <c r="M708" s="21">
        <v>2020000.26</v>
      </c>
      <c r="N708" s="21">
        <v>0</v>
      </c>
      <c r="O708" s="21">
        <v>0</v>
      </c>
      <c r="P708" s="21">
        <v>0</v>
      </c>
      <c r="Q708" s="87" t="s">
        <v>1649</v>
      </c>
      <c r="R708" s="54" t="s">
        <v>7029</v>
      </c>
      <c r="S708" s="53" t="s">
        <v>5265</v>
      </c>
      <c r="T708" s="83">
        <v>1</v>
      </c>
      <c r="U708" s="83">
        <v>0</v>
      </c>
      <c r="V708" s="48" t="s">
        <v>5325</v>
      </c>
      <c r="W708" s="47"/>
      <c r="X708" s="134" t="s">
        <v>812</v>
      </c>
    </row>
    <row r="709" spans="1:24" s="12" customFormat="1" ht="24" x14ac:dyDescent="0.25">
      <c r="A709" s="27" t="s">
        <v>1949</v>
      </c>
      <c r="B709" s="26" t="s">
        <v>26</v>
      </c>
      <c r="C709" s="15" t="s">
        <v>1977</v>
      </c>
      <c r="D709" s="26" t="s">
        <v>1978</v>
      </c>
      <c r="E709" s="25"/>
      <c r="F709" s="25" t="s">
        <v>1752</v>
      </c>
      <c r="G709" s="38" t="s">
        <v>1979</v>
      </c>
      <c r="H709" s="15" t="s">
        <v>1980</v>
      </c>
      <c r="I709" s="19">
        <v>43374</v>
      </c>
      <c r="J709" s="17">
        <v>43525</v>
      </c>
      <c r="K709" s="20">
        <v>975357.16</v>
      </c>
      <c r="L709" s="19">
        <v>44283</v>
      </c>
      <c r="M709" s="21">
        <v>2018629.58</v>
      </c>
      <c r="N709" s="21">
        <v>82778.89</v>
      </c>
      <c r="O709" s="21">
        <v>82778.89</v>
      </c>
      <c r="P709" s="21">
        <v>880357.14</v>
      </c>
      <c r="Q709" s="117" t="s">
        <v>53</v>
      </c>
      <c r="R709" s="54" t="s">
        <v>7029</v>
      </c>
      <c r="S709" s="53" t="s">
        <v>5277</v>
      </c>
      <c r="T709" s="83">
        <v>0.56388376118019623</v>
      </c>
      <c r="U709" s="83">
        <v>4.1007469037484333E-2</v>
      </c>
      <c r="V709" s="48" t="s">
        <v>99</v>
      </c>
      <c r="W709" s="47"/>
      <c r="X709" s="134" t="s">
        <v>812</v>
      </c>
    </row>
    <row r="710" spans="1:24" s="12" customFormat="1" ht="36" x14ac:dyDescent="0.25">
      <c r="A710" s="27" t="s">
        <v>213</v>
      </c>
      <c r="B710" s="26" t="s">
        <v>26</v>
      </c>
      <c r="C710" s="15" t="s">
        <v>266</v>
      </c>
      <c r="D710" s="26" t="s">
        <v>267</v>
      </c>
      <c r="E710" s="25"/>
      <c r="F710" s="25" t="s">
        <v>268</v>
      </c>
      <c r="G710" s="38" t="s">
        <v>269</v>
      </c>
      <c r="H710" s="15" t="s">
        <v>270</v>
      </c>
      <c r="I710" s="19">
        <v>42187</v>
      </c>
      <c r="J710" s="17">
        <v>42277</v>
      </c>
      <c r="K710" s="20">
        <v>2014265.8</v>
      </c>
      <c r="L710" s="19">
        <v>42277</v>
      </c>
      <c r="M710" s="21">
        <v>2014265.8</v>
      </c>
      <c r="N710" s="21">
        <v>642423.19999999995</v>
      </c>
      <c r="O710" s="21"/>
      <c r="P710" s="21">
        <v>642423.19999999995</v>
      </c>
      <c r="Q710" s="112" t="s">
        <v>271</v>
      </c>
      <c r="R710" s="54" t="s">
        <v>7029</v>
      </c>
      <c r="S710" s="53" t="s">
        <v>5263</v>
      </c>
      <c r="T710" s="83">
        <v>0.6810633432787272</v>
      </c>
      <c r="U710" s="83">
        <v>0</v>
      </c>
      <c r="V710" s="48" t="s">
        <v>839</v>
      </c>
      <c r="W710" s="48" t="s">
        <v>812</v>
      </c>
      <c r="X710" s="134" t="s">
        <v>6978</v>
      </c>
    </row>
    <row r="711" spans="1:24" s="12" customFormat="1" ht="24" x14ac:dyDescent="0.25">
      <c r="A711" s="27" t="s">
        <v>3043</v>
      </c>
      <c r="B711" s="26" t="s">
        <v>26</v>
      </c>
      <c r="C711" s="15" t="s">
        <v>3044</v>
      </c>
      <c r="D711" s="22" t="s">
        <v>3045</v>
      </c>
      <c r="E711" s="15" t="s">
        <v>3046</v>
      </c>
      <c r="F711" s="23" t="s">
        <v>2357</v>
      </c>
      <c r="G711" s="22" t="s">
        <v>3047</v>
      </c>
      <c r="H711" s="23" t="s">
        <v>2469</v>
      </c>
      <c r="I711" s="19">
        <v>42907</v>
      </c>
      <c r="J711" s="17">
        <v>43207</v>
      </c>
      <c r="K711" s="20">
        <v>1907115.4</v>
      </c>
      <c r="L711" s="19">
        <v>43807</v>
      </c>
      <c r="M711" s="21">
        <v>2005571.5699999998</v>
      </c>
      <c r="N711" s="21">
        <v>636424.05000000005</v>
      </c>
      <c r="O711" s="21"/>
      <c r="P711" s="21">
        <v>636424.05000000005</v>
      </c>
      <c r="Q711" s="87" t="s">
        <v>356</v>
      </c>
      <c r="R711" s="54" t="s">
        <v>7029</v>
      </c>
      <c r="S711" s="53" t="s">
        <v>5265</v>
      </c>
      <c r="T711" s="83">
        <v>0.68267198263086659</v>
      </c>
      <c r="U711" s="83">
        <v>0</v>
      </c>
      <c r="V711" s="48" t="s">
        <v>839</v>
      </c>
      <c r="W711" s="48" t="s">
        <v>812</v>
      </c>
      <c r="X711" s="134" t="s">
        <v>6978</v>
      </c>
    </row>
    <row r="712" spans="1:24" s="12" customFormat="1" ht="24" x14ac:dyDescent="0.25">
      <c r="A712" s="27" t="s">
        <v>3366</v>
      </c>
      <c r="B712" s="26" t="s">
        <v>26</v>
      </c>
      <c r="C712" s="15" t="s">
        <v>3373</v>
      </c>
      <c r="D712" s="22" t="s">
        <v>3374</v>
      </c>
      <c r="E712" s="15" t="s">
        <v>577</v>
      </c>
      <c r="F712" s="23" t="s">
        <v>31</v>
      </c>
      <c r="G712" s="22" t="s">
        <v>3376</v>
      </c>
      <c r="H712" s="23" t="s">
        <v>2521</v>
      </c>
      <c r="I712" s="19">
        <v>41967</v>
      </c>
      <c r="J712" s="17">
        <v>42057</v>
      </c>
      <c r="K712" s="20">
        <v>2000001.21</v>
      </c>
      <c r="L712" s="19">
        <v>42867</v>
      </c>
      <c r="M712" s="21">
        <v>2000001.21</v>
      </c>
      <c r="N712" s="21">
        <v>1199992.5</v>
      </c>
      <c r="O712" s="21">
        <v>0</v>
      </c>
      <c r="P712" s="21">
        <v>1199992.5</v>
      </c>
      <c r="Q712" s="87" t="s">
        <v>3377</v>
      </c>
      <c r="R712" s="54" t="s">
        <v>7029</v>
      </c>
      <c r="S712" s="53" t="s">
        <v>5277</v>
      </c>
      <c r="T712" s="83">
        <v>0.40000411299751165</v>
      </c>
      <c r="U712" s="83">
        <v>0</v>
      </c>
      <c r="V712" s="48" t="s">
        <v>839</v>
      </c>
      <c r="W712" s="48" t="s">
        <v>812</v>
      </c>
      <c r="X712" s="134" t="s">
        <v>6978</v>
      </c>
    </row>
    <row r="713" spans="1:24" s="12" customFormat="1" ht="24" x14ac:dyDescent="0.25">
      <c r="A713" s="121" t="s">
        <v>3356</v>
      </c>
      <c r="B713" s="122" t="s">
        <v>5720</v>
      </c>
      <c r="C713" s="123"/>
      <c r="D713" s="106" t="s">
        <v>6898</v>
      </c>
      <c r="E713" s="127" t="s">
        <v>6899</v>
      </c>
      <c r="F713" s="127" t="s">
        <v>6900</v>
      </c>
      <c r="G713" s="106" t="s">
        <v>6901</v>
      </c>
      <c r="H713" s="102" t="s">
        <v>6902</v>
      </c>
      <c r="I713" s="103">
        <v>41928</v>
      </c>
      <c r="J713" s="17">
        <v>42288</v>
      </c>
      <c r="K713" s="109">
        <v>1986477.3900000001</v>
      </c>
      <c r="L713" s="105">
        <v>42288</v>
      </c>
      <c r="M713" s="128">
        <v>1986477.3900000001</v>
      </c>
      <c r="N713" s="110"/>
      <c r="O713" s="109"/>
      <c r="P713" s="109"/>
      <c r="Q713" s="130" t="s">
        <v>6969</v>
      </c>
      <c r="R713" s="145" t="s">
        <v>6968</v>
      </c>
      <c r="S713" s="111" t="s">
        <v>5279</v>
      </c>
      <c r="T713" s="83"/>
      <c r="U713" s="83"/>
      <c r="V713" s="48"/>
      <c r="W713" s="48"/>
      <c r="X713" s="134" t="s">
        <v>812</v>
      </c>
    </row>
    <row r="714" spans="1:24" s="12" customFormat="1" ht="34.200000000000003" x14ac:dyDescent="0.25">
      <c r="A714" s="27" t="s">
        <v>476</v>
      </c>
      <c r="B714" s="26" t="s">
        <v>26</v>
      </c>
      <c r="C714" s="15" t="s">
        <v>534</v>
      </c>
      <c r="D714" s="22" t="s">
        <v>535</v>
      </c>
      <c r="E714" s="15" t="s">
        <v>56</v>
      </c>
      <c r="F714" s="23" t="s">
        <v>483</v>
      </c>
      <c r="G714" s="22" t="s">
        <v>490</v>
      </c>
      <c r="H714" s="23" t="s">
        <v>209</v>
      </c>
      <c r="I714" s="19">
        <v>43800</v>
      </c>
      <c r="J714" s="17">
        <v>44160</v>
      </c>
      <c r="K714" s="20">
        <v>1977007.35</v>
      </c>
      <c r="L714" s="19">
        <v>44520</v>
      </c>
      <c r="M714" s="21">
        <v>1977007.35</v>
      </c>
      <c r="N714" s="21">
        <v>751351.43</v>
      </c>
      <c r="O714" s="21">
        <v>0</v>
      </c>
      <c r="P714" s="21">
        <v>751351.43</v>
      </c>
      <c r="Q714" s="87" t="s">
        <v>264</v>
      </c>
      <c r="R714" s="54" t="s">
        <v>7029</v>
      </c>
      <c r="S714" s="53" t="s">
        <v>5277</v>
      </c>
      <c r="T714" s="83">
        <v>0.61995516607462275</v>
      </c>
      <c r="U714" s="83">
        <v>0</v>
      </c>
      <c r="V714" s="48" t="s">
        <v>99</v>
      </c>
      <c r="W714" s="47"/>
      <c r="X714" s="134" t="s">
        <v>812</v>
      </c>
    </row>
    <row r="715" spans="1:24" s="12" customFormat="1" ht="34.200000000000003" x14ac:dyDescent="0.25">
      <c r="A715" s="119" t="s">
        <v>6554</v>
      </c>
      <c r="B715" s="122" t="s">
        <v>5720</v>
      </c>
      <c r="C715" s="123" t="s">
        <v>6579</v>
      </c>
      <c r="D715" s="124" t="s">
        <v>6580</v>
      </c>
      <c r="E715" s="126" t="s">
        <v>6581</v>
      </c>
      <c r="F715" s="125" t="s">
        <v>2724</v>
      </c>
      <c r="G715" s="126" t="s">
        <v>4407</v>
      </c>
      <c r="H715" s="104" t="s">
        <v>6582</v>
      </c>
      <c r="I715" s="105">
        <v>41386</v>
      </c>
      <c r="J715" s="17">
        <v>41596</v>
      </c>
      <c r="K715" s="128">
        <v>2075962.87</v>
      </c>
      <c r="L715" s="105">
        <v>41596</v>
      </c>
      <c r="M715" s="128">
        <v>1970032.88</v>
      </c>
      <c r="N715" s="128">
        <v>1967493.09</v>
      </c>
      <c r="O715" s="128"/>
      <c r="P715" s="128"/>
      <c r="Q715" s="129" t="s">
        <v>7012</v>
      </c>
      <c r="R715" s="145" t="s">
        <v>6968</v>
      </c>
      <c r="S715" s="111" t="s">
        <v>5270</v>
      </c>
      <c r="T715" s="83"/>
      <c r="U715" s="83"/>
      <c r="V715" s="48"/>
      <c r="W715" s="48"/>
      <c r="X715" s="134" t="s">
        <v>812</v>
      </c>
    </row>
    <row r="716" spans="1:24" s="12" customFormat="1" ht="34.200000000000003" x14ac:dyDescent="0.25">
      <c r="A716" s="27" t="s">
        <v>2961</v>
      </c>
      <c r="B716" s="26" t="s">
        <v>26</v>
      </c>
      <c r="C716" s="15" t="s">
        <v>2964</v>
      </c>
      <c r="D716" s="22" t="s">
        <v>2965</v>
      </c>
      <c r="E716" s="15" t="s">
        <v>70</v>
      </c>
      <c r="F716" s="23" t="s">
        <v>1234</v>
      </c>
      <c r="G716" s="22" t="s">
        <v>2966</v>
      </c>
      <c r="H716" s="23" t="s">
        <v>962</v>
      </c>
      <c r="I716" s="19">
        <v>42543</v>
      </c>
      <c r="J716" s="17">
        <v>42813</v>
      </c>
      <c r="K716" s="20">
        <v>1929872.03</v>
      </c>
      <c r="L716" s="19">
        <v>44373</v>
      </c>
      <c r="M716" s="21">
        <v>1969775.83</v>
      </c>
      <c r="N716" s="21">
        <v>782010.5</v>
      </c>
      <c r="O716" s="21"/>
      <c r="P716" s="21">
        <v>782010.5</v>
      </c>
      <c r="Q716" s="87" t="s">
        <v>356</v>
      </c>
      <c r="R716" s="54" t="s">
        <v>7029</v>
      </c>
      <c r="S716" s="53" t="s">
        <v>5265</v>
      </c>
      <c r="T716" s="83">
        <v>0.6029951794057703</v>
      </c>
      <c r="U716" s="83">
        <v>0</v>
      </c>
      <c r="V716" s="48" t="s">
        <v>839</v>
      </c>
      <c r="W716" s="48" t="s">
        <v>812</v>
      </c>
      <c r="X716" s="134" t="s">
        <v>6978</v>
      </c>
    </row>
    <row r="717" spans="1:24" s="12" customFormat="1" ht="34.200000000000003" x14ac:dyDescent="0.25">
      <c r="A717" s="27" t="s">
        <v>2129</v>
      </c>
      <c r="B717" s="26" t="s">
        <v>26</v>
      </c>
      <c r="C717" s="15" t="s">
        <v>2132</v>
      </c>
      <c r="D717" s="22" t="s">
        <v>2133</v>
      </c>
      <c r="E717" s="15" t="s">
        <v>70</v>
      </c>
      <c r="F717" s="23" t="s">
        <v>2130</v>
      </c>
      <c r="G717" s="22" t="s">
        <v>2131</v>
      </c>
      <c r="H717" s="30" t="s">
        <v>2134</v>
      </c>
      <c r="I717" s="31">
        <v>42587</v>
      </c>
      <c r="J717" s="17">
        <v>42887</v>
      </c>
      <c r="K717" s="45">
        <v>1959902.25</v>
      </c>
      <c r="L717" s="19">
        <v>42887</v>
      </c>
      <c r="M717" s="21">
        <v>1959902.25</v>
      </c>
      <c r="N717" s="21">
        <v>61591.11</v>
      </c>
      <c r="O717" s="21">
        <v>61591.11</v>
      </c>
      <c r="P717" s="21">
        <v>1003667.49</v>
      </c>
      <c r="Q717" s="118" t="s">
        <v>80</v>
      </c>
      <c r="R717" s="54" t="s">
        <v>7029</v>
      </c>
      <c r="S717" s="53" t="s">
        <v>5265</v>
      </c>
      <c r="T717" s="83">
        <v>0.48789921027949223</v>
      </c>
      <c r="U717" s="83">
        <v>3.1425602986067287E-2</v>
      </c>
      <c r="V717" s="48" t="s">
        <v>99</v>
      </c>
      <c r="W717" s="47"/>
      <c r="X717" s="134" t="s">
        <v>812</v>
      </c>
    </row>
    <row r="718" spans="1:24" s="12" customFormat="1" ht="34.200000000000003" x14ac:dyDescent="0.25">
      <c r="A718" s="27" t="s">
        <v>3621</v>
      </c>
      <c r="B718" s="26" t="s">
        <v>3638</v>
      </c>
      <c r="C718" s="15" t="s">
        <v>3641</v>
      </c>
      <c r="D718" s="22" t="s">
        <v>3642</v>
      </c>
      <c r="E718" s="15" t="s">
        <v>70</v>
      </c>
      <c r="F718" s="23" t="s">
        <v>3631</v>
      </c>
      <c r="G718" s="22" t="s">
        <v>3632</v>
      </c>
      <c r="H718" s="23" t="s">
        <v>422</v>
      </c>
      <c r="I718" s="19">
        <v>42510</v>
      </c>
      <c r="J718" s="17">
        <v>42510</v>
      </c>
      <c r="K718" s="20">
        <v>1955446.69</v>
      </c>
      <c r="L718" s="19">
        <v>43110</v>
      </c>
      <c r="M718" s="21">
        <v>1955446.69</v>
      </c>
      <c r="N718" s="21">
        <v>653510.42000000004</v>
      </c>
      <c r="O718" s="21">
        <v>0</v>
      </c>
      <c r="P718" s="21">
        <v>653510.42000000004</v>
      </c>
      <c r="Q718" s="87" t="s">
        <v>1355</v>
      </c>
      <c r="R718" s="54" t="s">
        <v>7029</v>
      </c>
      <c r="S718" s="53" t="s">
        <v>5265</v>
      </c>
      <c r="T718" s="83">
        <v>0.6657999303473725</v>
      </c>
      <c r="U718" s="83">
        <v>0</v>
      </c>
      <c r="V718" s="48" t="s">
        <v>99</v>
      </c>
      <c r="W718" s="47"/>
      <c r="X718" s="134" t="s">
        <v>812</v>
      </c>
    </row>
    <row r="719" spans="1:24" s="12" customFormat="1" ht="34.200000000000003" x14ac:dyDescent="0.25">
      <c r="A719" s="27" t="s">
        <v>1625</v>
      </c>
      <c r="B719" s="26" t="s">
        <v>26</v>
      </c>
      <c r="C719" s="15" t="s">
        <v>1422</v>
      </c>
      <c r="D719" s="22" t="s">
        <v>1662</v>
      </c>
      <c r="E719" s="15" t="s">
        <v>639</v>
      </c>
      <c r="F719" s="23" t="s">
        <v>1634</v>
      </c>
      <c r="G719" s="22" t="s">
        <v>1635</v>
      </c>
      <c r="H719" s="23" t="s">
        <v>1663</v>
      </c>
      <c r="I719" s="19">
        <v>42660</v>
      </c>
      <c r="J719" s="17">
        <v>42870</v>
      </c>
      <c r="K719" s="20">
        <v>974798.53</v>
      </c>
      <c r="L719" s="19">
        <v>43920</v>
      </c>
      <c r="M719" s="21">
        <v>1949597.06</v>
      </c>
      <c r="N719" s="21">
        <v>66283.59</v>
      </c>
      <c r="O719" s="21">
        <v>94608.7</v>
      </c>
      <c r="P719" s="21">
        <v>402085.15</v>
      </c>
      <c r="Q719" s="87" t="s">
        <v>65</v>
      </c>
      <c r="R719" s="54" t="s">
        <v>7029</v>
      </c>
      <c r="S719" s="53" t="s">
        <v>5277</v>
      </c>
      <c r="T719" s="83">
        <v>0.79375987056525421</v>
      </c>
      <c r="U719" s="83">
        <v>4.8527309535438053E-2</v>
      </c>
      <c r="V719" s="48" t="s">
        <v>99</v>
      </c>
      <c r="W719" s="47"/>
      <c r="X719" s="134" t="s">
        <v>812</v>
      </c>
    </row>
    <row r="720" spans="1:24" s="12" customFormat="1" ht="34.200000000000003" x14ac:dyDescent="0.25">
      <c r="A720" s="119" t="s">
        <v>6702</v>
      </c>
      <c r="B720" s="122" t="s">
        <v>5720</v>
      </c>
      <c r="C720" s="123" t="s">
        <v>6703</v>
      </c>
      <c r="D720" s="124" t="s">
        <v>6704</v>
      </c>
      <c r="E720" s="126"/>
      <c r="F720" s="125" t="s">
        <v>2979</v>
      </c>
      <c r="G720" s="126" t="s">
        <v>2980</v>
      </c>
      <c r="H720" s="104" t="s">
        <v>962</v>
      </c>
      <c r="I720" s="105">
        <v>42543</v>
      </c>
      <c r="J720" s="17">
        <v>42813</v>
      </c>
      <c r="K720" s="110">
        <v>1938094.6</v>
      </c>
      <c r="L720" s="105">
        <v>42813</v>
      </c>
      <c r="M720" s="128">
        <v>1938094.6</v>
      </c>
      <c r="N720" s="110">
        <v>24880.2</v>
      </c>
      <c r="O720" s="110"/>
      <c r="P720" s="110">
        <v>24880.2</v>
      </c>
      <c r="Q720" s="129" t="s">
        <v>65</v>
      </c>
      <c r="R720" s="145" t="s">
        <v>6968</v>
      </c>
      <c r="S720" s="111" t="s">
        <v>5265</v>
      </c>
      <c r="T720" s="83"/>
      <c r="U720" s="83"/>
      <c r="V720" s="48"/>
      <c r="W720" s="48"/>
      <c r="X720" s="134" t="s">
        <v>812</v>
      </c>
    </row>
    <row r="721" spans="1:24" s="12" customFormat="1" ht="24" x14ac:dyDescent="0.25">
      <c r="A721" s="27" t="s">
        <v>3661</v>
      </c>
      <c r="B721" s="26" t="s">
        <v>26</v>
      </c>
      <c r="C721" s="15" t="s">
        <v>3670</v>
      </c>
      <c r="D721" s="26" t="s">
        <v>3671</v>
      </c>
      <c r="E721" s="25" t="s">
        <v>57</v>
      </c>
      <c r="F721" s="25" t="s">
        <v>865</v>
      </c>
      <c r="G721" s="38" t="s">
        <v>866</v>
      </c>
      <c r="H721" s="15" t="s">
        <v>3672</v>
      </c>
      <c r="I721" s="19">
        <v>43122</v>
      </c>
      <c r="J721" s="17">
        <v>43302</v>
      </c>
      <c r="K721" s="20">
        <v>1355261.26</v>
      </c>
      <c r="L721" s="19">
        <v>43302</v>
      </c>
      <c r="M721" s="21">
        <v>1931630.92</v>
      </c>
      <c r="N721" s="21">
        <v>1452804.1</v>
      </c>
      <c r="O721" s="21">
        <v>22804.14</v>
      </c>
      <c r="P721" s="21">
        <v>1452804.1</v>
      </c>
      <c r="Q721" s="112" t="s">
        <v>491</v>
      </c>
      <c r="R721" s="54" t="s">
        <v>7029</v>
      </c>
      <c r="S721" s="53" t="s">
        <v>5277</v>
      </c>
      <c r="T721" s="83">
        <v>0.24788732414782419</v>
      </c>
      <c r="U721" s="83">
        <v>1.1805640386000862E-2</v>
      </c>
      <c r="V721" s="48" t="s">
        <v>82</v>
      </c>
      <c r="W721" s="47"/>
      <c r="X721" s="134" t="s">
        <v>812</v>
      </c>
    </row>
    <row r="722" spans="1:24" s="12" customFormat="1" ht="24" x14ac:dyDescent="0.25">
      <c r="A722" s="27" t="s">
        <v>1625</v>
      </c>
      <c r="B722" s="26" t="s">
        <v>26</v>
      </c>
      <c r="C722" s="15" t="s">
        <v>54</v>
      </c>
      <c r="D722" s="22" t="s">
        <v>1664</v>
      </c>
      <c r="E722" s="15" t="s">
        <v>639</v>
      </c>
      <c r="F722" s="23" t="s">
        <v>1634</v>
      </c>
      <c r="G722" s="22" t="s">
        <v>1635</v>
      </c>
      <c r="H722" s="23" t="s">
        <v>1665</v>
      </c>
      <c r="I722" s="19">
        <v>42706</v>
      </c>
      <c r="J722" s="17">
        <v>42916</v>
      </c>
      <c r="K722" s="20">
        <v>939196.11</v>
      </c>
      <c r="L722" s="19">
        <v>44146</v>
      </c>
      <c r="M722" s="21">
        <v>1878392.22</v>
      </c>
      <c r="N722" s="21">
        <v>41624.28</v>
      </c>
      <c r="O722" s="21">
        <v>28159.86</v>
      </c>
      <c r="P722" s="21">
        <v>664648.49</v>
      </c>
      <c r="Q722" s="87" t="s">
        <v>65</v>
      </c>
      <c r="R722" s="54" t="s">
        <v>7029</v>
      </c>
      <c r="S722" s="53" t="s">
        <v>5277</v>
      </c>
      <c r="T722" s="83">
        <v>0.64616096525357203</v>
      </c>
      <c r="U722" s="83">
        <v>1.4991469672931248E-2</v>
      </c>
      <c r="V722" s="48" t="s">
        <v>99</v>
      </c>
      <c r="W722" s="47"/>
      <c r="X722" s="134" t="s">
        <v>812</v>
      </c>
    </row>
    <row r="723" spans="1:24" s="12" customFormat="1" ht="24" x14ac:dyDescent="0.25">
      <c r="A723" s="119" t="s">
        <v>5739</v>
      </c>
      <c r="B723" s="122" t="s">
        <v>5720</v>
      </c>
      <c r="C723" s="123" t="s">
        <v>5740</v>
      </c>
      <c r="D723" s="124" t="s">
        <v>5741</v>
      </c>
      <c r="E723" s="126" t="s">
        <v>3310</v>
      </c>
      <c r="F723" s="125" t="s">
        <v>5742</v>
      </c>
      <c r="G723" s="126" t="s">
        <v>5743</v>
      </c>
      <c r="H723" s="104" t="s">
        <v>5744</v>
      </c>
      <c r="I723" s="105">
        <v>39127</v>
      </c>
      <c r="J723" s="17">
        <v>39307</v>
      </c>
      <c r="K723" s="110">
        <v>1866984.57</v>
      </c>
      <c r="L723" s="105">
        <v>39307</v>
      </c>
      <c r="M723" s="128">
        <v>1866984.57</v>
      </c>
      <c r="N723" s="110"/>
      <c r="O723" s="110"/>
      <c r="P723" s="110"/>
      <c r="Q723" s="129" t="s">
        <v>356</v>
      </c>
      <c r="R723" s="145" t="s">
        <v>6968</v>
      </c>
      <c r="S723" s="111" t="s">
        <v>5271</v>
      </c>
      <c r="T723" s="83"/>
      <c r="U723" s="83"/>
      <c r="V723" s="48"/>
      <c r="W723" s="48"/>
      <c r="X723" s="134" t="s">
        <v>812</v>
      </c>
    </row>
    <row r="724" spans="1:24" s="12" customFormat="1" ht="24" x14ac:dyDescent="0.25">
      <c r="A724" s="27" t="s">
        <v>1019</v>
      </c>
      <c r="B724" s="26" t="s">
        <v>26</v>
      </c>
      <c r="C724" s="15" t="s">
        <v>777</v>
      </c>
      <c r="D724" s="22" t="s">
        <v>1020</v>
      </c>
      <c r="E724" s="15" t="s">
        <v>70</v>
      </c>
      <c r="F724" s="23" t="s">
        <v>986</v>
      </c>
      <c r="G724" s="22" t="s">
        <v>1021</v>
      </c>
      <c r="H724" s="23" t="s">
        <v>1022</v>
      </c>
      <c r="I724" s="19">
        <v>43661</v>
      </c>
      <c r="J724" s="17">
        <v>43961</v>
      </c>
      <c r="K724" s="20">
        <v>1842644.23</v>
      </c>
      <c r="L724" s="19">
        <v>44261</v>
      </c>
      <c r="M724" s="21">
        <v>1863973.85</v>
      </c>
      <c r="N724" s="21">
        <v>60015.53</v>
      </c>
      <c r="O724" s="21">
        <v>60015.53</v>
      </c>
      <c r="P724" s="21">
        <v>115070.37</v>
      </c>
      <c r="Q724" s="87" t="s">
        <v>65</v>
      </c>
      <c r="R724" s="54" t="s">
        <v>7029</v>
      </c>
      <c r="S724" s="53" t="s">
        <v>5265</v>
      </c>
      <c r="T724" s="83">
        <v>0.93826610282113121</v>
      </c>
      <c r="U724" s="83">
        <v>3.2197624446287161E-2</v>
      </c>
      <c r="V724" s="48" t="s">
        <v>99</v>
      </c>
      <c r="W724" s="47"/>
      <c r="X724" s="134" t="s">
        <v>812</v>
      </c>
    </row>
    <row r="725" spans="1:24" s="12" customFormat="1" ht="34.200000000000003" x14ac:dyDescent="0.25">
      <c r="A725" s="27" t="s">
        <v>2638</v>
      </c>
      <c r="B725" s="26" t="s">
        <v>26</v>
      </c>
      <c r="C725" s="15" t="s">
        <v>2691</v>
      </c>
      <c r="D725" s="22" t="s">
        <v>2692</v>
      </c>
      <c r="E725" s="15" t="s">
        <v>1887</v>
      </c>
      <c r="F725" s="23" t="s">
        <v>1805</v>
      </c>
      <c r="G725" s="22" t="s">
        <v>2693</v>
      </c>
      <c r="H725" s="23" t="s">
        <v>2694</v>
      </c>
      <c r="I725" s="19">
        <v>43106</v>
      </c>
      <c r="J725" s="17">
        <v>43286</v>
      </c>
      <c r="K725" s="20">
        <v>840738.67</v>
      </c>
      <c r="L725" s="19">
        <v>43916</v>
      </c>
      <c r="M725" s="21">
        <v>1857511.4500000002</v>
      </c>
      <c r="N725" s="21">
        <v>997860.77</v>
      </c>
      <c r="O725" s="21"/>
      <c r="P725" s="21"/>
      <c r="Q725" s="87" t="s">
        <v>82</v>
      </c>
      <c r="R725" s="54" t="s">
        <v>7029</v>
      </c>
      <c r="S725" s="53" t="s">
        <v>5286</v>
      </c>
      <c r="T725" s="83">
        <v>1</v>
      </c>
      <c r="U725" s="83">
        <v>0</v>
      </c>
      <c r="V725" s="48" t="s">
        <v>82</v>
      </c>
      <c r="W725" s="47"/>
      <c r="X725" s="134" t="s">
        <v>812</v>
      </c>
    </row>
    <row r="726" spans="1:24" s="12" customFormat="1" ht="34.200000000000003" x14ac:dyDescent="0.25">
      <c r="A726" s="27" t="s">
        <v>1033</v>
      </c>
      <c r="B726" s="26" t="s">
        <v>26</v>
      </c>
      <c r="C726" s="15" t="s">
        <v>1093</v>
      </c>
      <c r="D726" s="22" t="s">
        <v>1094</v>
      </c>
      <c r="E726" s="15"/>
      <c r="F726" s="23" t="s">
        <v>206</v>
      </c>
      <c r="G726" s="22" t="s">
        <v>1091</v>
      </c>
      <c r="H726" s="23" t="s">
        <v>1095</v>
      </c>
      <c r="I726" s="19">
        <v>44070</v>
      </c>
      <c r="J726" s="17">
        <v>44430</v>
      </c>
      <c r="K726" s="20">
        <v>1847551.36</v>
      </c>
      <c r="L726" s="19">
        <v>44430</v>
      </c>
      <c r="M726" s="21">
        <v>1847551.36</v>
      </c>
      <c r="N726" s="21">
        <v>92805.31</v>
      </c>
      <c r="O726" s="21">
        <v>92805.31</v>
      </c>
      <c r="P726" s="21">
        <v>92805.31</v>
      </c>
      <c r="Q726" s="87" t="s">
        <v>65</v>
      </c>
      <c r="R726" s="54" t="s">
        <v>7029</v>
      </c>
      <c r="S726" s="53" t="s">
        <v>5277</v>
      </c>
      <c r="T726" s="83">
        <v>0.94976848167295336</v>
      </c>
      <c r="U726" s="83">
        <v>5.0231518327046663E-2</v>
      </c>
      <c r="V726" s="48" t="s">
        <v>99</v>
      </c>
      <c r="W726" s="47"/>
      <c r="X726" s="134" t="s">
        <v>812</v>
      </c>
    </row>
    <row r="727" spans="1:24" s="12" customFormat="1" ht="24" x14ac:dyDescent="0.25">
      <c r="A727" s="119" t="s">
        <v>5719</v>
      </c>
      <c r="B727" s="122" t="s">
        <v>5720</v>
      </c>
      <c r="C727" s="123"/>
      <c r="D727" s="106" t="s">
        <v>5728</v>
      </c>
      <c r="E727" s="127"/>
      <c r="F727" s="127" t="s">
        <v>3617</v>
      </c>
      <c r="G727" s="106" t="s">
        <v>5726</v>
      </c>
      <c r="H727" s="102" t="s">
        <v>5729</v>
      </c>
      <c r="I727" s="103">
        <v>41907</v>
      </c>
      <c r="J727" s="17">
        <v>42177</v>
      </c>
      <c r="K727" s="109">
        <v>1845190.4</v>
      </c>
      <c r="L727" s="105">
        <v>42177</v>
      </c>
      <c r="M727" s="128">
        <v>1845190.4</v>
      </c>
      <c r="N727" s="110"/>
      <c r="O727" s="109"/>
      <c r="P727" s="109">
        <v>112388.45</v>
      </c>
      <c r="Q727" s="130" t="s">
        <v>6969</v>
      </c>
      <c r="R727" s="145" t="s">
        <v>6968</v>
      </c>
      <c r="S727" s="111" t="s">
        <v>5265</v>
      </c>
      <c r="T727" s="83"/>
      <c r="U727" s="83"/>
      <c r="V727" s="48"/>
      <c r="W727" s="48"/>
      <c r="X727" s="134" t="s">
        <v>812</v>
      </c>
    </row>
    <row r="728" spans="1:24" s="12" customFormat="1" ht="36" x14ac:dyDescent="0.25">
      <c r="A728" s="27" t="s">
        <v>2561</v>
      </c>
      <c r="B728" s="26" t="s">
        <v>26</v>
      </c>
      <c r="C728" s="15" t="s">
        <v>2601</v>
      </c>
      <c r="D728" s="22" t="s">
        <v>2602</v>
      </c>
      <c r="E728" s="15" t="s">
        <v>2571</v>
      </c>
      <c r="F728" s="23" t="s">
        <v>2603</v>
      </c>
      <c r="G728" s="22" t="s">
        <v>2604</v>
      </c>
      <c r="H728" s="23" t="s">
        <v>2605</v>
      </c>
      <c r="I728" s="19">
        <v>44117</v>
      </c>
      <c r="J728" s="17">
        <v>44237</v>
      </c>
      <c r="K728" s="20">
        <v>1840403.13</v>
      </c>
      <c r="L728" s="19">
        <v>44237</v>
      </c>
      <c r="M728" s="21">
        <v>1840403.13</v>
      </c>
      <c r="N728" s="21">
        <v>91927.17</v>
      </c>
      <c r="O728" s="21">
        <v>91927.17</v>
      </c>
      <c r="P728" s="21">
        <v>91927.17</v>
      </c>
      <c r="Q728" s="87" t="s">
        <v>65</v>
      </c>
      <c r="R728" s="54" t="s">
        <v>7029</v>
      </c>
      <c r="S728" s="53" t="s">
        <v>5277</v>
      </c>
      <c r="T728" s="83">
        <v>0.95005052507164567</v>
      </c>
      <c r="U728" s="83">
        <v>4.9949474928354422E-2</v>
      </c>
      <c r="V728" s="48" t="s">
        <v>99</v>
      </c>
      <c r="W728" s="47"/>
      <c r="X728" s="134" t="s">
        <v>812</v>
      </c>
    </row>
    <row r="729" spans="1:24" s="12" customFormat="1" ht="24" x14ac:dyDescent="0.25">
      <c r="A729" s="27" t="s">
        <v>1738</v>
      </c>
      <c r="B729" s="26" t="s">
        <v>26</v>
      </c>
      <c r="C729" s="15" t="s">
        <v>1761</v>
      </c>
      <c r="D729" s="22" t="s">
        <v>1762</v>
      </c>
      <c r="E729" s="15" t="s">
        <v>1763</v>
      </c>
      <c r="F729" s="23" t="s">
        <v>1764</v>
      </c>
      <c r="G729" s="22" t="s">
        <v>1765</v>
      </c>
      <c r="H729" s="23"/>
      <c r="I729" s="19">
        <v>41671</v>
      </c>
      <c r="J729" s="17">
        <v>41971</v>
      </c>
      <c r="K729" s="20">
        <v>1812041.43</v>
      </c>
      <c r="L729" s="19">
        <v>42871</v>
      </c>
      <c r="M729" s="21">
        <v>1836023.18</v>
      </c>
      <c r="N729" s="21">
        <v>503958.85</v>
      </c>
      <c r="O729" s="21"/>
      <c r="P729" s="21">
        <v>503958.85</v>
      </c>
      <c r="Q729" s="87" t="s">
        <v>1766</v>
      </c>
      <c r="R729" s="54" t="s">
        <v>7029</v>
      </c>
      <c r="S729" s="53" t="s">
        <v>5270</v>
      </c>
      <c r="T729" s="83">
        <v>0.72551607436677357</v>
      </c>
      <c r="U729" s="83">
        <v>0</v>
      </c>
      <c r="V729" s="48" t="s">
        <v>839</v>
      </c>
      <c r="W729" s="48" t="s">
        <v>812</v>
      </c>
      <c r="X729" s="134" t="s">
        <v>6978</v>
      </c>
    </row>
    <row r="730" spans="1:24" s="12" customFormat="1" ht="48" x14ac:dyDescent="0.25">
      <c r="A730" s="27" t="s">
        <v>1738</v>
      </c>
      <c r="B730" s="26" t="s">
        <v>26</v>
      </c>
      <c r="C730" s="15" t="s">
        <v>1761</v>
      </c>
      <c r="D730" s="22" t="s">
        <v>1762</v>
      </c>
      <c r="E730" s="15" t="s">
        <v>1763</v>
      </c>
      <c r="F730" s="23" t="s">
        <v>1764</v>
      </c>
      <c r="G730" s="22" t="s">
        <v>1765</v>
      </c>
      <c r="H730" s="23"/>
      <c r="I730" s="19">
        <v>41671</v>
      </c>
      <c r="J730" s="17">
        <v>41971</v>
      </c>
      <c r="K730" s="20">
        <v>1812041.43</v>
      </c>
      <c r="L730" s="19">
        <v>42871</v>
      </c>
      <c r="M730" s="21">
        <v>1836023.18</v>
      </c>
      <c r="N730" s="21">
        <v>503958.85</v>
      </c>
      <c r="O730" s="21"/>
      <c r="P730" s="21">
        <v>503958.85</v>
      </c>
      <c r="Q730" s="87" t="s">
        <v>1766</v>
      </c>
      <c r="R730" s="54" t="s">
        <v>7029</v>
      </c>
      <c r="S730" s="53" t="s">
        <v>5270</v>
      </c>
      <c r="T730" s="83">
        <v>0.72551607436677357</v>
      </c>
      <c r="U730" s="83">
        <v>0</v>
      </c>
      <c r="V730" s="48" t="s">
        <v>839</v>
      </c>
      <c r="W730" s="48" t="s">
        <v>812</v>
      </c>
      <c r="X730" s="134" t="s">
        <v>6978</v>
      </c>
    </row>
    <row r="731" spans="1:24" s="12" customFormat="1" ht="24" x14ac:dyDescent="0.25">
      <c r="A731" s="27" t="s">
        <v>3484</v>
      </c>
      <c r="B731" s="26" t="s">
        <v>26</v>
      </c>
      <c r="C731" s="15" t="s">
        <v>3485</v>
      </c>
      <c r="D731" s="26" t="s">
        <v>3486</v>
      </c>
      <c r="E731" s="25" t="s">
        <v>639</v>
      </c>
      <c r="F731" s="25" t="s">
        <v>3487</v>
      </c>
      <c r="G731" s="38" t="s">
        <v>3488</v>
      </c>
      <c r="H731" s="15" t="s">
        <v>1189</v>
      </c>
      <c r="I731" s="19">
        <v>43056</v>
      </c>
      <c r="J731" s="17">
        <v>43386</v>
      </c>
      <c r="K731" s="20">
        <v>1835036.24</v>
      </c>
      <c r="L731" s="19">
        <v>43896</v>
      </c>
      <c r="M731" s="21">
        <v>1835036.24</v>
      </c>
      <c r="N731" s="21">
        <v>501995.6</v>
      </c>
      <c r="O731" s="21">
        <v>274510.59000000003</v>
      </c>
      <c r="P731" s="21">
        <v>479501.63</v>
      </c>
      <c r="Q731" s="112" t="s">
        <v>65</v>
      </c>
      <c r="R731" s="54" t="s">
        <v>7029</v>
      </c>
      <c r="S731" s="53" t="s">
        <v>5277</v>
      </c>
      <c r="T731" s="83">
        <v>0.73869637037794955</v>
      </c>
      <c r="U731" s="83">
        <v>0.14959409738959709</v>
      </c>
      <c r="V731" s="48" t="s">
        <v>99</v>
      </c>
      <c r="W731" s="47"/>
      <c r="X731" s="134" t="s">
        <v>812</v>
      </c>
    </row>
    <row r="732" spans="1:24" s="12" customFormat="1" ht="24" x14ac:dyDescent="0.25">
      <c r="A732" s="27" t="s">
        <v>672</v>
      </c>
      <c r="B732" s="26" t="s">
        <v>26</v>
      </c>
      <c r="C732" s="15" t="s">
        <v>287</v>
      </c>
      <c r="D732" s="26" t="s">
        <v>691</v>
      </c>
      <c r="E732" s="25" t="s">
        <v>679</v>
      </c>
      <c r="F732" s="25" t="s">
        <v>692</v>
      </c>
      <c r="G732" s="38" t="s">
        <v>693</v>
      </c>
      <c r="H732" s="15" t="s">
        <v>150</v>
      </c>
      <c r="I732" s="19">
        <v>44048</v>
      </c>
      <c r="J732" s="17">
        <v>44408</v>
      </c>
      <c r="K732" s="20">
        <v>1824388.09</v>
      </c>
      <c r="L732" s="19">
        <v>44408</v>
      </c>
      <c r="M732" s="21">
        <v>1824388.09</v>
      </c>
      <c r="N732" s="21">
        <v>180648.13</v>
      </c>
      <c r="O732" s="21">
        <v>174099.64</v>
      </c>
      <c r="P732" s="21">
        <v>174099.64</v>
      </c>
      <c r="Q732" s="112" t="s">
        <v>80</v>
      </c>
      <c r="R732" s="54" t="s">
        <v>7029</v>
      </c>
      <c r="S732" s="53" t="s">
        <v>5267</v>
      </c>
      <c r="T732" s="83">
        <v>0.90457094027619978</v>
      </c>
      <c r="U732" s="83">
        <v>9.5429059723800322E-2</v>
      </c>
      <c r="V732" s="48" t="s">
        <v>99</v>
      </c>
      <c r="W732" s="47"/>
      <c r="X732" s="134" t="s">
        <v>812</v>
      </c>
    </row>
    <row r="733" spans="1:24" s="12" customFormat="1" ht="36" x14ac:dyDescent="0.25">
      <c r="A733" s="27" t="s">
        <v>2122</v>
      </c>
      <c r="B733" s="26" t="s">
        <v>26</v>
      </c>
      <c r="C733" s="15" t="s">
        <v>2124</v>
      </c>
      <c r="D733" s="22" t="s">
        <v>2125</v>
      </c>
      <c r="E733" s="15" t="s">
        <v>2123</v>
      </c>
      <c r="F733" s="23" t="s">
        <v>2126</v>
      </c>
      <c r="G733" s="22" t="s">
        <v>2127</v>
      </c>
      <c r="H733" s="23" t="s">
        <v>56</v>
      </c>
      <c r="I733" s="19">
        <v>42543</v>
      </c>
      <c r="J733" s="17">
        <v>42903</v>
      </c>
      <c r="K733" s="20">
        <v>1822638.69</v>
      </c>
      <c r="L733" s="19">
        <v>42903</v>
      </c>
      <c r="M733" s="21">
        <v>1822638.69</v>
      </c>
      <c r="N733" s="21">
        <v>193450.3</v>
      </c>
      <c r="O733" s="21">
        <v>193450.3</v>
      </c>
      <c r="P733" s="21">
        <v>878796.14</v>
      </c>
      <c r="Q733" s="87" t="s">
        <v>65</v>
      </c>
      <c r="R733" s="54" t="s">
        <v>7029</v>
      </c>
      <c r="S733" s="53" t="s">
        <v>5265</v>
      </c>
      <c r="T733" s="83">
        <v>0.51784402206451563</v>
      </c>
      <c r="U733" s="83">
        <v>0.10613749234084348</v>
      </c>
      <c r="V733" s="48" t="s">
        <v>99</v>
      </c>
      <c r="W733" s="47"/>
      <c r="X733" s="134" t="s">
        <v>812</v>
      </c>
    </row>
    <row r="734" spans="1:24" s="12" customFormat="1" ht="24" x14ac:dyDescent="0.25">
      <c r="A734" s="27" t="s">
        <v>2284</v>
      </c>
      <c r="B734" s="26" t="s">
        <v>26</v>
      </c>
      <c r="C734" s="15" t="s">
        <v>170</v>
      </c>
      <c r="D734" s="22" t="s">
        <v>2292</v>
      </c>
      <c r="E734" s="15" t="s">
        <v>2293</v>
      </c>
      <c r="F734" s="23" t="s">
        <v>803</v>
      </c>
      <c r="G734" s="22" t="s">
        <v>1782</v>
      </c>
      <c r="H734" s="23" t="s">
        <v>2286</v>
      </c>
      <c r="I734" s="19">
        <v>43836</v>
      </c>
      <c r="J734" s="17">
        <v>44016</v>
      </c>
      <c r="K734" s="20">
        <v>835005.79</v>
      </c>
      <c r="L734" s="19">
        <v>44016</v>
      </c>
      <c r="M734" s="21">
        <v>1795667.4500000002</v>
      </c>
      <c r="N734" s="21">
        <v>212445.92</v>
      </c>
      <c r="O734" s="21">
        <v>212445.92</v>
      </c>
      <c r="P734" s="21">
        <v>212445.92</v>
      </c>
      <c r="Q734" s="87" t="s">
        <v>264</v>
      </c>
      <c r="R734" s="54" t="s">
        <v>7029</v>
      </c>
      <c r="S734" s="53" t="s">
        <v>5289</v>
      </c>
      <c r="T734" s="83">
        <v>0.8816897193297123</v>
      </c>
      <c r="U734" s="83">
        <v>0.1183102806702878</v>
      </c>
      <c r="V734" s="48" t="s">
        <v>99</v>
      </c>
      <c r="W734" s="47"/>
      <c r="X734" s="134" t="s">
        <v>812</v>
      </c>
    </row>
    <row r="735" spans="1:24" s="12" customFormat="1" ht="34.200000000000003" x14ac:dyDescent="0.25">
      <c r="A735" s="121" t="s">
        <v>5913</v>
      </c>
      <c r="B735" s="122" t="s">
        <v>5720</v>
      </c>
      <c r="C735" s="123" t="s">
        <v>5923</v>
      </c>
      <c r="D735" s="124" t="s">
        <v>5924</v>
      </c>
      <c r="E735" s="126"/>
      <c r="F735" s="125" t="s">
        <v>5925</v>
      </c>
      <c r="G735" s="126" t="s">
        <v>5926</v>
      </c>
      <c r="H735" s="104" t="s">
        <v>5927</v>
      </c>
      <c r="I735" s="105" t="s">
        <v>5928</v>
      </c>
      <c r="J735" s="17">
        <v>42535</v>
      </c>
      <c r="K735" s="128">
        <v>1778542.94</v>
      </c>
      <c r="L735" s="105">
        <v>42535</v>
      </c>
      <c r="M735" s="128">
        <v>1778542.94</v>
      </c>
      <c r="N735" s="128"/>
      <c r="O735" s="128"/>
      <c r="P735" s="128">
        <v>1543606.05</v>
      </c>
      <c r="Q735" s="129"/>
      <c r="R735" s="145" t="s">
        <v>6968</v>
      </c>
      <c r="S735" s="111" t="s">
        <v>5279</v>
      </c>
      <c r="T735" s="83"/>
      <c r="U735" s="83"/>
      <c r="V735" s="48"/>
      <c r="W735" s="48"/>
      <c r="X735" s="134" t="s">
        <v>812</v>
      </c>
    </row>
    <row r="736" spans="1:24" s="12" customFormat="1" ht="36" x14ac:dyDescent="0.25">
      <c r="A736" s="27" t="s">
        <v>2961</v>
      </c>
      <c r="B736" s="26" t="s">
        <v>26</v>
      </c>
      <c r="C736" s="15" t="s">
        <v>2986</v>
      </c>
      <c r="D736" s="22" t="s">
        <v>2987</v>
      </c>
      <c r="E736" s="15" t="s">
        <v>70</v>
      </c>
      <c r="F736" s="23" t="s">
        <v>255</v>
      </c>
      <c r="G736" s="22" t="s">
        <v>811</v>
      </c>
      <c r="H736" s="23" t="s">
        <v>131</v>
      </c>
      <c r="I736" s="19">
        <v>43754</v>
      </c>
      <c r="J736" s="17">
        <v>44114</v>
      </c>
      <c r="K736" s="20">
        <v>1766956.22</v>
      </c>
      <c r="L736" s="19">
        <v>44474</v>
      </c>
      <c r="M736" s="21">
        <v>1766956.22</v>
      </c>
      <c r="N736" s="21"/>
      <c r="O736" s="21"/>
      <c r="P736" s="21"/>
      <c r="Q736" s="87" t="s">
        <v>356</v>
      </c>
      <c r="R736" s="54" t="s">
        <v>7029</v>
      </c>
      <c r="S736" s="53" t="s">
        <v>5265</v>
      </c>
      <c r="T736" s="83">
        <v>1</v>
      </c>
      <c r="U736" s="83">
        <v>0</v>
      </c>
      <c r="V736" s="48" t="s">
        <v>839</v>
      </c>
      <c r="W736" s="48" t="s">
        <v>812</v>
      </c>
      <c r="X736" s="134" t="s">
        <v>6978</v>
      </c>
    </row>
    <row r="737" spans="1:24" s="12" customFormat="1" ht="36" x14ac:dyDescent="0.25">
      <c r="A737" s="119" t="s">
        <v>6554</v>
      </c>
      <c r="B737" s="122" t="s">
        <v>5720</v>
      </c>
      <c r="C737" s="123" t="s">
        <v>6628</v>
      </c>
      <c r="D737" s="124" t="s">
        <v>6629</v>
      </c>
      <c r="E737" s="126" t="s">
        <v>444</v>
      </c>
      <c r="F737" s="125" t="s">
        <v>1805</v>
      </c>
      <c r="G737" s="126" t="s">
        <v>6568</v>
      </c>
      <c r="H737" s="104" t="s">
        <v>6630</v>
      </c>
      <c r="I737" s="105">
        <v>42219</v>
      </c>
      <c r="J737" s="17">
        <v>42459</v>
      </c>
      <c r="K737" s="128">
        <v>1398014.82</v>
      </c>
      <c r="L737" s="105">
        <v>42459</v>
      </c>
      <c r="M737" s="128">
        <v>1752831.1600000001</v>
      </c>
      <c r="N737" s="128">
        <v>1743232.13</v>
      </c>
      <c r="O737" s="128"/>
      <c r="P737" s="128"/>
      <c r="Q737" s="129" t="s">
        <v>225</v>
      </c>
      <c r="R737" s="145" t="s">
        <v>6968</v>
      </c>
      <c r="S737" s="111" t="s">
        <v>5270</v>
      </c>
      <c r="T737" s="83"/>
      <c r="U737" s="83"/>
      <c r="V737" s="48"/>
      <c r="W737" s="48"/>
      <c r="X737" s="134" t="s">
        <v>812</v>
      </c>
    </row>
    <row r="738" spans="1:24" s="12" customFormat="1" ht="36" x14ac:dyDescent="0.25">
      <c r="A738" s="27" t="s">
        <v>1033</v>
      </c>
      <c r="B738" s="26" t="s">
        <v>26</v>
      </c>
      <c r="C738" s="15" t="s">
        <v>1302</v>
      </c>
      <c r="D738" s="26" t="s">
        <v>1303</v>
      </c>
      <c r="E738" s="25"/>
      <c r="F738" s="25" t="s">
        <v>1286</v>
      </c>
      <c r="G738" s="38" t="s">
        <v>1287</v>
      </c>
      <c r="H738" s="15" t="s">
        <v>152</v>
      </c>
      <c r="I738" s="19">
        <v>44082</v>
      </c>
      <c r="J738" s="17">
        <v>44442</v>
      </c>
      <c r="K738" s="20">
        <v>875716.59</v>
      </c>
      <c r="L738" s="19">
        <v>44442</v>
      </c>
      <c r="M738" s="21">
        <v>1751433.18</v>
      </c>
      <c r="N738" s="21">
        <v>174226.66</v>
      </c>
      <c r="O738" s="21">
        <v>174226.66</v>
      </c>
      <c r="P738" s="21">
        <v>174226.66</v>
      </c>
      <c r="Q738" s="112" t="s">
        <v>65</v>
      </c>
      <c r="R738" s="54" t="s">
        <v>7029</v>
      </c>
      <c r="S738" s="53" t="s">
        <v>5265</v>
      </c>
      <c r="T738" s="83">
        <v>0.90052337594746268</v>
      </c>
      <c r="U738" s="83">
        <v>9.9476624052537363E-2</v>
      </c>
      <c r="V738" s="48" t="s">
        <v>99</v>
      </c>
      <c r="W738" s="47"/>
      <c r="X738" s="134" t="s">
        <v>812</v>
      </c>
    </row>
    <row r="739" spans="1:24" s="12" customFormat="1" ht="36" x14ac:dyDescent="0.25">
      <c r="A739" s="27" t="s">
        <v>1625</v>
      </c>
      <c r="B739" s="26" t="s">
        <v>26</v>
      </c>
      <c r="C739" s="15" t="s">
        <v>673</v>
      </c>
      <c r="D739" s="22" t="s">
        <v>1633</v>
      </c>
      <c r="E739" s="15" t="s">
        <v>661</v>
      </c>
      <c r="F739" s="23" t="s">
        <v>1634</v>
      </c>
      <c r="G739" s="22" t="s">
        <v>1635</v>
      </c>
      <c r="H739" s="23" t="s">
        <v>1636</v>
      </c>
      <c r="I739" s="19">
        <v>41705</v>
      </c>
      <c r="J739" s="17">
        <v>42065</v>
      </c>
      <c r="K739" s="20">
        <v>867098.83</v>
      </c>
      <c r="L739" s="19">
        <v>43655</v>
      </c>
      <c r="M739" s="21">
        <v>1734197.66</v>
      </c>
      <c r="N739" s="21">
        <v>929910.07</v>
      </c>
      <c r="O739" s="21">
        <v>0</v>
      </c>
      <c r="P739" s="21">
        <v>929910.07</v>
      </c>
      <c r="Q739" s="87" t="s">
        <v>214</v>
      </c>
      <c r="R739" s="54" t="s">
        <v>7029</v>
      </c>
      <c r="S739" s="53" t="s">
        <v>5265</v>
      </c>
      <c r="T739" s="83">
        <v>0.46378080685450818</v>
      </c>
      <c r="U739" s="83">
        <v>0</v>
      </c>
      <c r="V739" s="48" t="s">
        <v>82</v>
      </c>
      <c r="W739" s="47"/>
      <c r="X739" s="134" t="s">
        <v>812</v>
      </c>
    </row>
    <row r="740" spans="1:24" s="12" customFormat="1" ht="34.200000000000003" x14ac:dyDescent="0.25">
      <c r="A740" s="27" t="s">
        <v>672</v>
      </c>
      <c r="B740" s="26" t="s">
        <v>26</v>
      </c>
      <c r="C740" s="15" t="s">
        <v>677</v>
      </c>
      <c r="D740" s="22" t="s">
        <v>678</v>
      </c>
      <c r="E740" s="15" t="s">
        <v>679</v>
      </c>
      <c r="F740" s="23" t="s">
        <v>680</v>
      </c>
      <c r="G740" s="22" t="s">
        <v>681</v>
      </c>
      <c r="H740" s="23" t="s">
        <v>682</v>
      </c>
      <c r="I740" s="19">
        <v>41422</v>
      </c>
      <c r="J740" s="17">
        <v>41782</v>
      </c>
      <c r="K740" s="20">
        <v>1733297.15</v>
      </c>
      <c r="L740" s="19">
        <v>41782</v>
      </c>
      <c r="M740" s="21">
        <v>1733297.15</v>
      </c>
      <c r="N740" s="21"/>
      <c r="O740" s="21"/>
      <c r="P740" s="21"/>
      <c r="Q740" s="87" t="s">
        <v>683</v>
      </c>
      <c r="R740" s="54" t="s">
        <v>7029</v>
      </c>
      <c r="S740" s="53" t="s">
        <v>5265</v>
      </c>
      <c r="T740" s="83">
        <v>1</v>
      </c>
      <c r="U740" s="83">
        <v>0</v>
      </c>
      <c r="V740" s="48" t="s">
        <v>683</v>
      </c>
      <c r="W740" s="48" t="s">
        <v>812</v>
      </c>
      <c r="X740" s="134" t="s">
        <v>6978</v>
      </c>
    </row>
    <row r="741" spans="1:24" s="12" customFormat="1" ht="34.200000000000003" x14ac:dyDescent="0.25">
      <c r="A741" s="27" t="s">
        <v>476</v>
      </c>
      <c r="B741" s="26" t="s">
        <v>26</v>
      </c>
      <c r="C741" s="15" t="s">
        <v>507</v>
      </c>
      <c r="D741" s="22" t="s">
        <v>508</v>
      </c>
      <c r="E741" s="15" t="s">
        <v>509</v>
      </c>
      <c r="F741" s="23" t="s">
        <v>510</v>
      </c>
      <c r="G741" s="22" t="s">
        <v>511</v>
      </c>
      <c r="H741" s="23" t="s">
        <v>209</v>
      </c>
      <c r="I741" s="19">
        <v>43069</v>
      </c>
      <c r="J741" s="17">
        <v>43429</v>
      </c>
      <c r="K741" s="20">
        <v>1716788.45</v>
      </c>
      <c r="L741" s="19">
        <v>43794</v>
      </c>
      <c r="M741" s="21">
        <v>1716788.45</v>
      </c>
      <c r="N741" s="21">
        <v>98539.28</v>
      </c>
      <c r="O741" s="21">
        <v>0</v>
      </c>
      <c r="P741" s="21">
        <v>98539.28</v>
      </c>
      <c r="Q741" s="87" t="s">
        <v>264</v>
      </c>
      <c r="R741" s="54" t="s">
        <v>7029</v>
      </c>
      <c r="S741" s="53" t="s">
        <v>5270</v>
      </c>
      <c r="T741" s="83">
        <v>0.94260254954534439</v>
      </c>
      <c r="U741" s="83">
        <v>0</v>
      </c>
      <c r="V741" s="48" t="s">
        <v>99</v>
      </c>
      <c r="W741" s="47"/>
      <c r="X741" s="134" t="s">
        <v>812</v>
      </c>
    </row>
    <row r="742" spans="1:24" s="12" customFormat="1" ht="48" x14ac:dyDescent="0.25">
      <c r="A742" s="119" t="s">
        <v>5954</v>
      </c>
      <c r="B742" s="122" t="s">
        <v>5720</v>
      </c>
      <c r="C742" s="123" t="s">
        <v>5959</v>
      </c>
      <c r="D742" s="124" t="s">
        <v>5960</v>
      </c>
      <c r="E742" s="126" t="s">
        <v>5961</v>
      </c>
      <c r="F742" s="125"/>
      <c r="G742" s="126" t="s">
        <v>5962</v>
      </c>
      <c r="H742" s="104" t="s">
        <v>5963</v>
      </c>
      <c r="I742" s="105"/>
      <c r="J742" s="17">
        <v>0</v>
      </c>
      <c r="K742" s="110">
        <v>1706165.62</v>
      </c>
      <c r="L742" s="105" t="s">
        <v>6978</v>
      </c>
      <c r="M742" s="128">
        <v>1706418.08678</v>
      </c>
      <c r="N742" s="110"/>
      <c r="O742" s="110"/>
      <c r="P742" s="110">
        <v>775953.67</v>
      </c>
      <c r="Q742" s="129" t="s">
        <v>5237</v>
      </c>
      <c r="R742" s="145" t="s">
        <v>6968</v>
      </c>
      <c r="S742" s="111" t="s">
        <v>5270</v>
      </c>
      <c r="T742" s="83"/>
      <c r="U742" s="83"/>
      <c r="V742" s="48"/>
      <c r="W742" s="48"/>
      <c r="X742" s="134" t="s">
        <v>812</v>
      </c>
    </row>
    <row r="743" spans="1:24" s="12" customFormat="1" ht="48" x14ac:dyDescent="0.25">
      <c r="A743" s="121" t="s">
        <v>3704</v>
      </c>
      <c r="B743" s="122" t="s">
        <v>5720</v>
      </c>
      <c r="C743" s="123" t="s">
        <v>6322</v>
      </c>
      <c r="D743" s="124" t="s">
        <v>6323</v>
      </c>
      <c r="E743" s="126"/>
      <c r="F743" s="125" t="s">
        <v>1229</v>
      </c>
      <c r="G743" s="126" t="s">
        <v>6320</v>
      </c>
      <c r="H743" s="104" t="s">
        <v>6324</v>
      </c>
      <c r="I743" s="105">
        <v>42425</v>
      </c>
      <c r="J743" s="17">
        <v>42545</v>
      </c>
      <c r="K743" s="110">
        <v>1702735.17</v>
      </c>
      <c r="L743" s="105">
        <v>42545</v>
      </c>
      <c r="M743" s="128">
        <v>1702735.17</v>
      </c>
      <c r="N743" s="110">
        <v>50741.4</v>
      </c>
      <c r="O743" s="110"/>
      <c r="P743" s="110">
        <v>50741.4</v>
      </c>
      <c r="Q743" s="129" t="s">
        <v>7001</v>
      </c>
      <c r="R743" s="145" t="s">
        <v>6968</v>
      </c>
      <c r="S743" s="111" t="s">
        <v>5267</v>
      </c>
      <c r="T743" s="83"/>
      <c r="U743" s="83"/>
      <c r="V743" s="48"/>
      <c r="W743" s="48"/>
      <c r="X743" s="134" t="s">
        <v>812</v>
      </c>
    </row>
    <row r="744" spans="1:24" s="12" customFormat="1" ht="48" x14ac:dyDescent="0.25">
      <c r="A744" s="121" t="s">
        <v>1949</v>
      </c>
      <c r="B744" s="122" t="s">
        <v>5720</v>
      </c>
      <c r="C744" s="123"/>
      <c r="D744" s="106" t="s">
        <v>6258</v>
      </c>
      <c r="E744" s="127" t="s">
        <v>6254</v>
      </c>
      <c r="F744" s="127" t="s">
        <v>6259</v>
      </c>
      <c r="G744" s="106" t="s">
        <v>6260</v>
      </c>
      <c r="H744" s="102" t="s">
        <v>6261</v>
      </c>
      <c r="I744" s="103"/>
      <c r="J744" s="17">
        <v>0</v>
      </c>
      <c r="K744" s="109">
        <v>1659949.87</v>
      </c>
      <c r="L744" s="105" t="s">
        <v>6978</v>
      </c>
      <c r="M744" s="128">
        <v>1696574.59</v>
      </c>
      <c r="N744" s="110"/>
      <c r="O744" s="109"/>
      <c r="P744" s="109">
        <v>1047175.79</v>
      </c>
      <c r="Q744" s="130" t="s">
        <v>6969</v>
      </c>
      <c r="R744" s="145" t="s">
        <v>6968</v>
      </c>
      <c r="S744" s="111" t="s">
        <v>5265</v>
      </c>
      <c r="T744" s="83"/>
      <c r="U744" s="83"/>
      <c r="V744" s="48"/>
      <c r="W744" s="48"/>
      <c r="X744" s="134" t="s">
        <v>812</v>
      </c>
    </row>
    <row r="745" spans="1:24" s="12" customFormat="1" ht="36" x14ac:dyDescent="0.25">
      <c r="A745" s="121" t="s">
        <v>3704</v>
      </c>
      <c r="B745" s="122" t="s">
        <v>5720</v>
      </c>
      <c r="C745" s="123" t="s">
        <v>6322</v>
      </c>
      <c r="D745" s="124" t="s">
        <v>6325</v>
      </c>
      <c r="E745" s="126"/>
      <c r="F745" s="125" t="s">
        <v>1229</v>
      </c>
      <c r="G745" s="126" t="s">
        <v>6320</v>
      </c>
      <c r="H745" s="104" t="s">
        <v>6326</v>
      </c>
      <c r="I745" s="105">
        <v>42425</v>
      </c>
      <c r="J745" s="17">
        <v>42545</v>
      </c>
      <c r="K745" s="110">
        <v>1696202.1</v>
      </c>
      <c r="L745" s="105">
        <v>42545</v>
      </c>
      <c r="M745" s="128">
        <v>1696202.1</v>
      </c>
      <c r="N745" s="110">
        <v>42880.65</v>
      </c>
      <c r="O745" s="110"/>
      <c r="P745" s="110">
        <v>42880.65</v>
      </c>
      <c r="Q745" s="129" t="s">
        <v>7001</v>
      </c>
      <c r="R745" s="145" t="s">
        <v>6968</v>
      </c>
      <c r="S745" s="111" t="s">
        <v>5267</v>
      </c>
      <c r="T745" s="83"/>
      <c r="U745" s="83"/>
      <c r="V745" s="48"/>
      <c r="W745" s="48"/>
      <c r="X745" s="134" t="s">
        <v>812</v>
      </c>
    </row>
    <row r="746" spans="1:24" s="12" customFormat="1" ht="48" x14ac:dyDescent="0.25">
      <c r="A746" s="27" t="s">
        <v>988</v>
      </c>
      <c r="B746" s="26" t="s">
        <v>26</v>
      </c>
      <c r="C746" s="15" t="s">
        <v>990</v>
      </c>
      <c r="D746" s="22" t="s">
        <v>991</v>
      </c>
      <c r="E746" s="15" t="s">
        <v>639</v>
      </c>
      <c r="F746" s="23" t="s">
        <v>434</v>
      </c>
      <c r="G746" s="22" t="s">
        <v>432</v>
      </c>
      <c r="H746" s="23" t="s">
        <v>992</v>
      </c>
      <c r="I746" s="19">
        <v>42633</v>
      </c>
      <c r="J746" s="17">
        <v>42813</v>
      </c>
      <c r="K746" s="20">
        <v>1692407.17</v>
      </c>
      <c r="L746" s="19">
        <v>43533</v>
      </c>
      <c r="M746" s="21">
        <v>1692407.17</v>
      </c>
      <c r="N746" s="21">
        <v>178376.87</v>
      </c>
      <c r="O746" s="21">
        <v>178376.87</v>
      </c>
      <c r="P746" s="21">
        <v>1033756.7</v>
      </c>
      <c r="Q746" s="87" t="s">
        <v>65</v>
      </c>
      <c r="R746" s="54" t="s">
        <v>7029</v>
      </c>
      <c r="S746" s="53" t="s">
        <v>5277</v>
      </c>
      <c r="T746" s="83">
        <v>0.38917967358883265</v>
      </c>
      <c r="U746" s="83">
        <v>0.10539831853820378</v>
      </c>
      <c r="V746" s="48" t="s">
        <v>99</v>
      </c>
      <c r="W746" s="47"/>
      <c r="X746" s="134" t="s">
        <v>812</v>
      </c>
    </row>
    <row r="747" spans="1:24" s="12" customFormat="1" ht="48" x14ac:dyDescent="0.25">
      <c r="A747" s="27" t="s">
        <v>2028</v>
      </c>
      <c r="B747" s="26" t="s">
        <v>26</v>
      </c>
      <c r="C747" s="15" t="s">
        <v>754</v>
      </c>
      <c r="D747" s="22" t="s">
        <v>2029</v>
      </c>
      <c r="E747" s="15" t="s">
        <v>2030</v>
      </c>
      <c r="F747" s="23" t="s">
        <v>2031</v>
      </c>
      <c r="G747" s="22" t="s">
        <v>2032</v>
      </c>
      <c r="H747" s="23" t="s">
        <v>2033</v>
      </c>
      <c r="I747" s="19">
        <v>43157</v>
      </c>
      <c r="J747" s="17">
        <v>43457</v>
      </c>
      <c r="K747" s="20">
        <v>1610694.44</v>
      </c>
      <c r="L747" s="19">
        <v>44057</v>
      </c>
      <c r="M747" s="21">
        <v>1675629.25</v>
      </c>
      <c r="N747" s="21">
        <v>257841.63</v>
      </c>
      <c r="O747" s="21">
        <v>110000</v>
      </c>
      <c r="P747" s="21">
        <v>462776.44</v>
      </c>
      <c r="Q747" s="87" t="s">
        <v>65</v>
      </c>
      <c r="R747" s="54" t="s">
        <v>7029</v>
      </c>
      <c r="S747" s="53" t="s">
        <v>5265</v>
      </c>
      <c r="T747" s="83">
        <v>0.72381931146164946</v>
      </c>
      <c r="U747" s="83">
        <v>6.5646980082258652E-2</v>
      </c>
      <c r="V747" s="48" t="s">
        <v>99</v>
      </c>
      <c r="W747" s="47"/>
      <c r="X747" s="134" t="s">
        <v>812</v>
      </c>
    </row>
    <row r="748" spans="1:24" s="12" customFormat="1" ht="48" x14ac:dyDescent="0.25">
      <c r="A748" s="27" t="s">
        <v>3252</v>
      </c>
      <c r="B748" s="26" t="s">
        <v>26</v>
      </c>
      <c r="C748" s="15" t="s">
        <v>3269</v>
      </c>
      <c r="D748" s="22" t="s">
        <v>3270</v>
      </c>
      <c r="E748" s="15" t="s">
        <v>83</v>
      </c>
      <c r="F748" s="23" t="s">
        <v>2953</v>
      </c>
      <c r="G748" s="22" t="s">
        <v>2873</v>
      </c>
      <c r="H748" s="23" t="s">
        <v>3271</v>
      </c>
      <c r="I748" s="19">
        <v>43115</v>
      </c>
      <c r="J748" s="17">
        <v>43415</v>
      </c>
      <c r="K748" s="20">
        <v>1669248.14</v>
      </c>
      <c r="L748" s="19">
        <v>44315</v>
      </c>
      <c r="M748" s="21">
        <v>1669248.14</v>
      </c>
      <c r="N748" s="21">
        <v>44965.05</v>
      </c>
      <c r="O748" s="21">
        <v>44965.05</v>
      </c>
      <c r="P748" s="21">
        <v>81757.05</v>
      </c>
      <c r="Q748" s="87" t="s">
        <v>80</v>
      </c>
      <c r="R748" s="54" t="s">
        <v>7029</v>
      </c>
      <c r="S748" s="53" t="s">
        <v>5277</v>
      </c>
      <c r="T748" s="83">
        <v>0.95102163181083432</v>
      </c>
      <c r="U748" s="83">
        <v>2.6937307235819358E-2</v>
      </c>
      <c r="V748" s="48" t="s">
        <v>99</v>
      </c>
      <c r="W748" s="47"/>
      <c r="X748" s="134" t="s">
        <v>812</v>
      </c>
    </row>
    <row r="749" spans="1:24" s="12" customFormat="1" ht="48" x14ac:dyDescent="0.25">
      <c r="A749" s="27" t="s">
        <v>2961</v>
      </c>
      <c r="B749" s="26" t="s">
        <v>26</v>
      </c>
      <c r="C749" s="15" t="s">
        <v>2984</v>
      </c>
      <c r="D749" s="22" t="s">
        <v>2985</v>
      </c>
      <c r="E749" s="15" t="s">
        <v>70</v>
      </c>
      <c r="F749" s="23" t="s">
        <v>255</v>
      </c>
      <c r="G749" s="22" t="s">
        <v>811</v>
      </c>
      <c r="H749" s="23" t="s">
        <v>131</v>
      </c>
      <c r="I749" s="19">
        <v>43754</v>
      </c>
      <c r="J749" s="17">
        <v>44114</v>
      </c>
      <c r="K749" s="20">
        <v>1668315.95</v>
      </c>
      <c r="L749" s="19">
        <v>44474</v>
      </c>
      <c r="M749" s="21">
        <v>1668315.95</v>
      </c>
      <c r="N749" s="21">
        <v>98000.68</v>
      </c>
      <c r="O749" s="21">
        <v>98000.68</v>
      </c>
      <c r="P749" s="21">
        <v>98000.68</v>
      </c>
      <c r="Q749" s="87" t="s">
        <v>1355</v>
      </c>
      <c r="R749" s="54" t="s">
        <v>7029</v>
      </c>
      <c r="S749" s="53" t="s">
        <v>5265</v>
      </c>
      <c r="T749" s="83">
        <v>0.94125772159643983</v>
      </c>
      <c r="U749" s="83">
        <v>5.8742278403560187E-2</v>
      </c>
      <c r="V749" s="48" t="s">
        <v>99</v>
      </c>
      <c r="W749" s="47"/>
      <c r="X749" s="134" t="s">
        <v>812</v>
      </c>
    </row>
    <row r="750" spans="1:24" s="12" customFormat="1" ht="48" x14ac:dyDescent="0.25">
      <c r="A750" s="27" t="s">
        <v>3252</v>
      </c>
      <c r="B750" s="26" t="s">
        <v>26</v>
      </c>
      <c r="C750" s="15" t="s">
        <v>3277</v>
      </c>
      <c r="D750" s="22" t="s">
        <v>3278</v>
      </c>
      <c r="E750" s="15" t="s">
        <v>3253</v>
      </c>
      <c r="F750" s="23" t="s">
        <v>3279</v>
      </c>
      <c r="G750" s="22" t="s">
        <v>3280</v>
      </c>
      <c r="H750" s="23" t="s">
        <v>3281</v>
      </c>
      <c r="I750" s="19">
        <v>43178</v>
      </c>
      <c r="J750" s="17">
        <v>43448</v>
      </c>
      <c r="K750" s="20">
        <v>1660832.37</v>
      </c>
      <c r="L750" s="19">
        <v>43448</v>
      </c>
      <c r="M750" s="21">
        <v>1660832.37</v>
      </c>
      <c r="N750" s="21">
        <v>440270.25</v>
      </c>
      <c r="O750" s="21"/>
      <c r="P750" s="21">
        <v>440270.25</v>
      </c>
      <c r="Q750" s="87" t="s">
        <v>3276</v>
      </c>
      <c r="R750" s="54" t="s">
        <v>7029</v>
      </c>
      <c r="S750" s="53" t="s">
        <v>5279</v>
      </c>
      <c r="T750" s="83">
        <v>0.73490988136268087</v>
      </c>
      <c r="U750" s="83">
        <v>0</v>
      </c>
      <c r="V750" s="48" t="s">
        <v>839</v>
      </c>
      <c r="W750" s="48" t="s">
        <v>812</v>
      </c>
      <c r="X750" s="134" t="s">
        <v>6978</v>
      </c>
    </row>
    <row r="751" spans="1:24" s="12" customFormat="1" ht="48" x14ac:dyDescent="0.25">
      <c r="A751" s="27" t="s">
        <v>694</v>
      </c>
      <c r="B751" s="26" t="s">
        <v>26</v>
      </c>
      <c r="C751" s="15" t="s">
        <v>706</v>
      </c>
      <c r="D751" s="22" t="s">
        <v>707</v>
      </c>
      <c r="E751" s="15" t="s">
        <v>709</v>
      </c>
      <c r="F751" s="23" t="s">
        <v>696</v>
      </c>
      <c r="G751" s="22" t="s">
        <v>710</v>
      </c>
      <c r="H751" s="23" t="s">
        <v>711</v>
      </c>
      <c r="I751" s="19">
        <v>42940</v>
      </c>
      <c r="J751" s="17">
        <v>43120</v>
      </c>
      <c r="K751" s="20">
        <v>1659099.52</v>
      </c>
      <c r="L751" s="19">
        <v>44200</v>
      </c>
      <c r="M751" s="21">
        <v>1659099.52</v>
      </c>
      <c r="N751" s="21">
        <v>276203.14</v>
      </c>
      <c r="O751" s="21">
        <v>51256.68</v>
      </c>
      <c r="P751" s="21">
        <v>276203.14</v>
      </c>
      <c r="Q751" s="87" t="s">
        <v>65</v>
      </c>
      <c r="R751" s="54" t="s">
        <v>7029</v>
      </c>
      <c r="S751" s="53" t="s">
        <v>5271</v>
      </c>
      <c r="T751" s="83">
        <v>0.83352225911077349</v>
      </c>
      <c r="U751" s="83">
        <v>3.0894276914744691E-2</v>
      </c>
      <c r="V751" s="48" t="s">
        <v>99</v>
      </c>
      <c r="W751" s="47"/>
      <c r="X751" s="134" t="s">
        <v>812</v>
      </c>
    </row>
    <row r="752" spans="1:24" s="12" customFormat="1" ht="60" x14ac:dyDescent="0.25">
      <c r="A752" s="27" t="s">
        <v>1033</v>
      </c>
      <c r="B752" s="26" t="s">
        <v>26</v>
      </c>
      <c r="C752" s="15" t="s">
        <v>1093</v>
      </c>
      <c r="D752" s="22" t="s">
        <v>1202</v>
      </c>
      <c r="E752" s="15"/>
      <c r="F752" s="23" t="s">
        <v>1199</v>
      </c>
      <c r="G752" s="22" t="s">
        <v>1200</v>
      </c>
      <c r="H752" s="23" t="s">
        <v>1203</v>
      </c>
      <c r="I752" s="19">
        <v>44070</v>
      </c>
      <c r="J752" s="17">
        <v>44430</v>
      </c>
      <c r="K752" s="20">
        <v>1638284.33</v>
      </c>
      <c r="L752" s="19">
        <v>44430</v>
      </c>
      <c r="M752" s="21">
        <v>1638284.33</v>
      </c>
      <c r="N752" s="21">
        <v>191563.22</v>
      </c>
      <c r="O752" s="21">
        <v>191563.22</v>
      </c>
      <c r="P752" s="21">
        <v>191563.22</v>
      </c>
      <c r="Q752" s="87" t="s">
        <v>65</v>
      </c>
      <c r="R752" s="54" t="s">
        <v>7029</v>
      </c>
      <c r="S752" s="53" t="s">
        <v>5277</v>
      </c>
      <c r="T752" s="83">
        <v>0.88307083423058808</v>
      </c>
      <c r="U752" s="83">
        <v>0.11692916576941195</v>
      </c>
      <c r="V752" s="48" t="s">
        <v>99</v>
      </c>
      <c r="W752" s="47"/>
      <c r="X752" s="134" t="s">
        <v>812</v>
      </c>
    </row>
    <row r="753" spans="1:24" s="12" customFormat="1" ht="36" x14ac:dyDescent="0.25">
      <c r="A753" s="27" t="s">
        <v>1716</v>
      </c>
      <c r="B753" s="26" t="s">
        <v>26</v>
      </c>
      <c r="C753" s="15" t="s">
        <v>1717</v>
      </c>
      <c r="D753" s="22" t="s">
        <v>1718</v>
      </c>
      <c r="E753" s="15" t="s">
        <v>1719</v>
      </c>
      <c r="F753" s="23" t="s">
        <v>1720</v>
      </c>
      <c r="G753" s="22" t="s">
        <v>1721</v>
      </c>
      <c r="H753" s="23" t="s">
        <v>1722</v>
      </c>
      <c r="I753" s="19">
        <v>42005</v>
      </c>
      <c r="J753" s="17">
        <v>42185</v>
      </c>
      <c r="K753" s="20">
        <v>1644859.16</v>
      </c>
      <c r="L753" s="19">
        <v>43805</v>
      </c>
      <c r="M753" s="21">
        <v>1628863.26</v>
      </c>
      <c r="N753" s="21">
        <v>415084.24</v>
      </c>
      <c r="O753" s="21"/>
      <c r="P753" s="21">
        <v>496885.68</v>
      </c>
      <c r="Q753" s="87" t="s">
        <v>1723</v>
      </c>
      <c r="R753" s="54" t="s">
        <v>7029</v>
      </c>
      <c r="S753" s="53" t="s">
        <v>5277</v>
      </c>
      <c r="T753" s="83">
        <v>0.69494942135290105</v>
      </c>
      <c r="U753" s="83">
        <v>0</v>
      </c>
      <c r="V753" s="48" t="s">
        <v>839</v>
      </c>
      <c r="W753" s="48" t="s">
        <v>812</v>
      </c>
      <c r="X753" s="134" t="s">
        <v>6978</v>
      </c>
    </row>
    <row r="754" spans="1:24" s="12" customFormat="1" ht="36" x14ac:dyDescent="0.25">
      <c r="A754" s="27" t="s">
        <v>2638</v>
      </c>
      <c r="B754" s="26" t="s">
        <v>26</v>
      </c>
      <c r="C754" s="15" t="s">
        <v>2659</v>
      </c>
      <c r="D754" s="22" t="s">
        <v>2663</v>
      </c>
      <c r="E754" s="15" t="s">
        <v>1313</v>
      </c>
      <c r="F754" s="23" t="s">
        <v>2661</v>
      </c>
      <c r="G754" s="22" t="s">
        <v>2662</v>
      </c>
      <c r="H754" s="23" t="s">
        <v>119</v>
      </c>
      <c r="I754" s="19">
        <v>43551</v>
      </c>
      <c r="J754" s="17">
        <v>43881</v>
      </c>
      <c r="K754" s="20">
        <v>723948.05</v>
      </c>
      <c r="L754" s="19">
        <v>44061</v>
      </c>
      <c r="M754" s="21">
        <v>1621192.78</v>
      </c>
      <c r="N754" s="21">
        <v>845316.04</v>
      </c>
      <c r="O754" s="21"/>
      <c r="P754" s="21"/>
      <c r="Q754" s="87" t="s">
        <v>82</v>
      </c>
      <c r="R754" s="54" t="s">
        <v>7029</v>
      </c>
      <c r="S754" s="53" t="s">
        <v>5279</v>
      </c>
      <c r="T754" s="83">
        <v>1</v>
      </c>
      <c r="U754" s="83">
        <v>0</v>
      </c>
      <c r="V754" s="48" t="s">
        <v>82</v>
      </c>
      <c r="W754" s="47"/>
      <c r="X754" s="134" t="s">
        <v>812</v>
      </c>
    </row>
    <row r="755" spans="1:24" s="12" customFormat="1" ht="84" x14ac:dyDescent="0.25">
      <c r="A755" s="27" t="s">
        <v>1492</v>
      </c>
      <c r="B755" s="26" t="s">
        <v>26</v>
      </c>
      <c r="C755" s="15" t="s">
        <v>1508</v>
      </c>
      <c r="D755" s="22" t="s">
        <v>1509</v>
      </c>
      <c r="E755" s="15" t="s">
        <v>1510</v>
      </c>
      <c r="F755" s="23" t="s">
        <v>172</v>
      </c>
      <c r="G755" s="22" t="s">
        <v>1511</v>
      </c>
      <c r="H755" s="23" t="s">
        <v>1512</v>
      </c>
      <c r="I755" s="19">
        <v>43277</v>
      </c>
      <c r="J755" s="17">
        <v>43457</v>
      </c>
      <c r="K755" s="20">
        <v>1616565.68</v>
      </c>
      <c r="L755" s="19">
        <v>43997</v>
      </c>
      <c r="M755" s="21">
        <v>1616565.68</v>
      </c>
      <c r="N755" s="21">
        <v>344813.5</v>
      </c>
      <c r="O755" s="21"/>
      <c r="P755" s="21">
        <v>172551.45</v>
      </c>
      <c r="Q755" s="87" t="s">
        <v>28</v>
      </c>
      <c r="R755" s="54" t="s">
        <v>7029</v>
      </c>
      <c r="S755" s="53" t="s">
        <v>5270</v>
      </c>
      <c r="T755" s="83">
        <v>0.89326047674103781</v>
      </c>
      <c r="U755" s="83">
        <v>0</v>
      </c>
      <c r="V755" s="48" t="s">
        <v>99</v>
      </c>
      <c r="W755" s="47"/>
      <c r="X755" s="134" t="s">
        <v>812</v>
      </c>
    </row>
    <row r="756" spans="1:24" s="12" customFormat="1" ht="48" x14ac:dyDescent="0.25">
      <c r="A756" s="27" t="s">
        <v>3087</v>
      </c>
      <c r="B756" s="26" t="s">
        <v>26</v>
      </c>
      <c r="C756" s="15" t="s">
        <v>3114</v>
      </c>
      <c r="D756" s="22" t="s">
        <v>3115</v>
      </c>
      <c r="E756" s="15" t="s">
        <v>3113</v>
      </c>
      <c r="F756" s="23" t="s">
        <v>3091</v>
      </c>
      <c r="G756" s="22" t="s">
        <v>3092</v>
      </c>
      <c r="H756" s="23" t="s">
        <v>392</v>
      </c>
      <c r="I756" s="19">
        <v>43843</v>
      </c>
      <c r="J756" s="17">
        <v>44203</v>
      </c>
      <c r="K756" s="20">
        <v>1610510.62</v>
      </c>
      <c r="L756" s="19">
        <v>44203</v>
      </c>
      <c r="M756" s="21">
        <v>1610510.62</v>
      </c>
      <c r="N756" s="21">
        <v>9835.11</v>
      </c>
      <c r="O756" s="21">
        <v>9835.11</v>
      </c>
      <c r="P756" s="21">
        <v>9835.11</v>
      </c>
      <c r="Q756" s="87" t="s">
        <v>80</v>
      </c>
      <c r="R756" s="54" t="s">
        <v>7029</v>
      </c>
      <c r="S756" s="53" t="s">
        <v>5265</v>
      </c>
      <c r="T756" s="83">
        <v>0.99389317283732026</v>
      </c>
      <c r="U756" s="83">
        <v>6.1068271626796228E-3</v>
      </c>
      <c r="V756" s="48" t="s">
        <v>99</v>
      </c>
      <c r="W756" s="47"/>
      <c r="X756" s="134" t="s">
        <v>812</v>
      </c>
    </row>
    <row r="757" spans="1:24" s="12" customFormat="1" ht="36" x14ac:dyDescent="0.25">
      <c r="A757" s="119" t="s">
        <v>6055</v>
      </c>
      <c r="B757" s="122" t="s">
        <v>5720</v>
      </c>
      <c r="C757" s="123" t="s">
        <v>6061</v>
      </c>
      <c r="D757" s="124" t="s">
        <v>6062</v>
      </c>
      <c r="E757" s="126"/>
      <c r="F757" s="125" t="s">
        <v>6063</v>
      </c>
      <c r="G757" s="126" t="s">
        <v>6064</v>
      </c>
      <c r="H757" s="104" t="s">
        <v>6065</v>
      </c>
      <c r="I757" s="105">
        <v>41516</v>
      </c>
      <c r="J757" s="17">
        <v>41696</v>
      </c>
      <c r="K757" s="110">
        <v>1812332.12</v>
      </c>
      <c r="L757" s="105">
        <v>41696</v>
      </c>
      <c r="M757" s="128">
        <v>1605919.64</v>
      </c>
      <c r="N757" s="110">
        <v>1380707.65</v>
      </c>
      <c r="O757" s="110"/>
      <c r="P757" s="110">
        <v>1380707.65</v>
      </c>
      <c r="Q757" s="129" t="s">
        <v>385</v>
      </c>
      <c r="R757" s="145" t="s">
        <v>6968</v>
      </c>
      <c r="S757" s="111" t="s">
        <v>5270</v>
      </c>
      <c r="T757" s="83"/>
      <c r="U757" s="83"/>
      <c r="V757" s="48"/>
      <c r="W757" s="48"/>
      <c r="X757" s="134" t="s">
        <v>812</v>
      </c>
    </row>
    <row r="758" spans="1:24" s="12" customFormat="1" ht="36" x14ac:dyDescent="0.25">
      <c r="A758" s="27" t="s">
        <v>2179</v>
      </c>
      <c r="B758" s="26" t="s">
        <v>26</v>
      </c>
      <c r="C758" s="15" t="s">
        <v>170</v>
      </c>
      <c r="D758" s="22" t="s">
        <v>2197</v>
      </c>
      <c r="E758" s="15" t="s">
        <v>70</v>
      </c>
      <c r="F758" s="23" t="s">
        <v>2198</v>
      </c>
      <c r="G758" s="22" t="s">
        <v>2199</v>
      </c>
      <c r="H758" s="23" t="s">
        <v>2200</v>
      </c>
      <c r="I758" s="19">
        <v>43514</v>
      </c>
      <c r="J758" s="17">
        <v>44234</v>
      </c>
      <c r="K758" s="20">
        <v>1602802.92</v>
      </c>
      <c r="L758" s="19">
        <v>44234</v>
      </c>
      <c r="M758" s="21">
        <v>1602802.92</v>
      </c>
      <c r="N758" s="21">
        <v>169109.67</v>
      </c>
      <c r="O758" s="21"/>
      <c r="P758" s="21">
        <v>169109.67</v>
      </c>
      <c r="Q758" s="87" t="s">
        <v>2107</v>
      </c>
      <c r="R758" s="54" t="s">
        <v>7029</v>
      </c>
      <c r="S758" s="53" t="s">
        <v>5267</v>
      </c>
      <c r="T758" s="83">
        <v>0.89449128904756425</v>
      </c>
      <c r="U758" s="83">
        <v>0</v>
      </c>
      <c r="V758" s="48" t="s">
        <v>839</v>
      </c>
      <c r="W758" s="48" t="s">
        <v>812</v>
      </c>
      <c r="X758" s="134" t="s">
        <v>6978</v>
      </c>
    </row>
    <row r="759" spans="1:24" s="12" customFormat="1" ht="36" x14ac:dyDescent="0.25">
      <c r="A759" s="27" t="s">
        <v>2179</v>
      </c>
      <c r="B759" s="26" t="s">
        <v>26</v>
      </c>
      <c r="C759" s="15" t="s">
        <v>170</v>
      </c>
      <c r="D759" s="22" t="s">
        <v>2197</v>
      </c>
      <c r="E759" s="15" t="s">
        <v>70</v>
      </c>
      <c r="F759" s="23" t="s">
        <v>546</v>
      </c>
      <c r="G759" s="22" t="s">
        <v>2201</v>
      </c>
      <c r="H759" s="23" t="s">
        <v>2200</v>
      </c>
      <c r="I759" s="19">
        <v>44074</v>
      </c>
      <c r="J759" s="17">
        <v>44794</v>
      </c>
      <c r="K759" s="20">
        <v>1602802.92</v>
      </c>
      <c r="L759" s="19">
        <v>44794</v>
      </c>
      <c r="M759" s="21">
        <v>1602802.92</v>
      </c>
      <c r="N759" s="21">
        <v>104664.23</v>
      </c>
      <c r="O759" s="21"/>
      <c r="P759" s="21">
        <v>104664.23</v>
      </c>
      <c r="Q759" s="87" t="s">
        <v>65</v>
      </c>
      <c r="R759" s="54" t="s">
        <v>7029</v>
      </c>
      <c r="S759" s="53" t="s">
        <v>5267</v>
      </c>
      <c r="T759" s="83">
        <v>0.93469925173333224</v>
      </c>
      <c r="U759" s="83">
        <v>0</v>
      </c>
      <c r="V759" s="48" t="s">
        <v>99</v>
      </c>
      <c r="W759" s="47"/>
      <c r="X759" s="134" t="s">
        <v>812</v>
      </c>
    </row>
    <row r="760" spans="1:24" s="12" customFormat="1" ht="36" x14ac:dyDescent="0.25">
      <c r="A760" s="27" t="s">
        <v>2638</v>
      </c>
      <c r="B760" s="26" t="s">
        <v>26</v>
      </c>
      <c r="C760" s="15" t="s">
        <v>2686</v>
      </c>
      <c r="D760" s="22" t="s">
        <v>2782</v>
      </c>
      <c r="E760" s="15" t="s">
        <v>1313</v>
      </c>
      <c r="F760" s="23" t="s">
        <v>2688</v>
      </c>
      <c r="G760" s="22" t="s">
        <v>2689</v>
      </c>
      <c r="H760" s="23" t="s">
        <v>250</v>
      </c>
      <c r="I760" s="19">
        <v>43962</v>
      </c>
      <c r="J760" s="17">
        <v>44322</v>
      </c>
      <c r="K760" s="20">
        <v>712536.94</v>
      </c>
      <c r="L760" s="19">
        <v>44322</v>
      </c>
      <c r="M760" s="21">
        <v>1602219.63</v>
      </c>
      <c r="N760" s="21">
        <v>622896.04</v>
      </c>
      <c r="O760" s="21"/>
      <c r="P760" s="21"/>
      <c r="Q760" s="87" t="s">
        <v>99</v>
      </c>
      <c r="R760" s="54" t="s">
        <v>7029</v>
      </c>
      <c r="S760" s="53" t="s">
        <v>5279</v>
      </c>
      <c r="T760" s="83">
        <v>1</v>
      </c>
      <c r="U760" s="83">
        <v>0</v>
      </c>
      <c r="V760" s="48" t="s">
        <v>99</v>
      </c>
      <c r="W760" s="47"/>
      <c r="X760" s="134" t="s">
        <v>812</v>
      </c>
    </row>
    <row r="761" spans="1:24" s="12" customFormat="1" ht="36" x14ac:dyDescent="0.25">
      <c r="A761" s="27" t="s">
        <v>2638</v>
      </c>
      <c r="B761" s="26" t="s">
        <v>26</v>
      </c>
      <c r="C761" s="15" t="s">
        <v>2659</v>
      </c>
      <c r="D761" s="22" t="s">
        <v>2660</v>
      </c>
      <c r="E761" s="15" t="s">
        <v>1313</v>
      </c>
      <c r="F761" s="23" t="s">
        <v>2661</v>
      </c>
      <c r="G761" s="22" t="s">
        <v>2662</v>
      </c>
      <c r="H761" s="23" t="s">
        <v>119</v>
      </c>
      <c r="I761" s="19">
        <v>43537</v>
      </c>
      <c r="J761" s="17">
        <v>43867</v>
      </c>
      <c r="K761" s="20">
        <v>713795.26</v>
      </c>
      <c r="L761" s="19">
        <v>44384</v>
      </c>
      <c r="M761" s="21">
        <v>1601549.3</v>
      </c>
      <c r="N761" s="21">
        <v>822634.26</v>
      </c>
      <c r="O761" s="21"/>
      <c r="P761" s="21"/>
      <c r="Q761" s="87" t="s">
        <v>82</v>
      </c>
      <c r="R761" s="54" t="s">
        <v>7029</v>
      </c>
      <c r="S761" s="53" t="s">
        <v>5279</v>
      </c>
      <c r="T761" s="83">
        <v>1</v>
      </c>
      <c r="U761" s="83">
        <v>0</v>
      </c>
      <c r="V761" s="48" t="s">
        <v>82</v>
      </c>
      <c r="W761" s="47"/>
      <c r="X761" s="134" t="s">
        <v>812</v>
      </c>
    </row>
    <row r="762" spans="1:24" s="12" customFormat="1" ht="24" x14ac:dyDescent="0.25">
      <c r="A762" s="27" t="s">
        <v>1033</v>
      </c>
      <c r="B762" s="26" t="s">
        <v>26</v>
      </c>
      <c r="C762" s="15" t="s">
        <v>1138</v>
      </c>
      <c r="D762" s="22" t="s">
        <v>1139</v>
      </c>
      <c r="E762" s="15"/>
      <c r="F762" s="23" t="s">
        <v>354</v>
      </c>
      <c r="G762" s="22" t="s">
        <v>1125</v>
      </c>
      <c r="H762" s="23" t="s">
        <v>1140</v>
      </c>
      <c r="I762" s="19">
        <v>43705</v>
      </c>
      <c r="J762" s="17">
        <v>44065</v>
      </c>
      <c r="K762" s="20">
        <v>772744.69</v>
      </c>
      <c r="L762" s="19">
        <v>44065</v>
      </c>
      <c r="M762" s="21">
        <v>1594614.29</v>
      </c>
      <c r="N762" s="21">
        <v>134043.88</v>
      </c>
      <c r="O762" s="21">
        <v>72819.42</v>
      </c>
      <c r="P762" s="21">
        <v>72819.42</v>
      </c>
      <c r="Q762" s="87" t="s">
        <v>1141</v>
      </c>
      <c r="R762" s="54" t="s">
        <v>7029</v>
      </c>
      <c r="S762" s="53" t="s">
        <v>5289</v>
      </c>
      <c r="T762" s="83">
        <v>0.95433414810298733</v>
      </c>
      <c r="U762" s="83">
        <v>4.5665851897012659E-2</v>
      </c>
      <c r="V762" s="48" t="s">
        <v>839</v>
      </c>
      <c r="W762" s="48" t="s">
        <v>812</v>
      </c>
      <c r="X762" s="134" t="s">
        <v>6978</v>
      </c>
    </row>
    <row r="763" spans="1:24" s="12" customFormat="1" ht="60" x14ac:dyDescent="0.25">
      <c r="A763" s="27" t="s">
        <v>607</v>
      </c>
      <c r="B763" s="26" t="s">
        <v>26</v>
      </c>
      <c r="C763" s="15" t="s">
        <v>613</v>
      </c>
      <c r="D763" s="26" t="s">
        <v>614</v>
      </c>
      <c r="E763" s="25"/>
      <c r="F763" s="25" t="s">
        <v>615</v>
      </c>
      <c r="G763" s="38" t="s">
        <v>616</v>
      </c>
      <c r="H763" s="15" t="s">
        <v>617</v>
      </c>
      <c r="I763" s="19">
        <v>44056</v>
      </c>
      <c r="J763" s="17">
        <v>44236</v>
      </c>
      <c r="K763" s="20">
        <v>1580000</v>
      </c>
      <c r="L763" s="19">
        <v>44419</v>
      </c>
      <c r="M763" s="21">
        <v>1580000</v>
      </c>
      <c r="N763" s="21"/>
      <c r="O763" s="21"/>
      <c r="P763" s="21"/>
      <c r="Q763" s="112" t="s">
        <v>65</v>
      </c>
      <c r="R763" s="54" t="s">
        <v>7029</v>
      </c>
      <c r="S763" s="53" t="s">
        <v>5265</v>
      </c>
      <c r="T763" s="83">
        <v>1</v>
      </c>
      <c r="U763" s="83">
        <v>0</v>
      </c>
      <c r="V763" s="48" t="s">
        <v>99</v>
      </c>
      <c r="W763" s="47"/>
      <c r="X763" s="134" t="s">
        <v>812</v>
      </c>
    </row>
    <row r="764" spans="1:24" s="12" customFormat="1" ht="36" x14ac:dyDescent="0.25">
      <c r="A764" s="27" t="s">
        <v>1033</v>
      </c>
      <c r="B764" s="26" t="s">
        <v>26</v>
      </c>
      <c r="C764" s="15" t="s">
        <v>1176</v>
      </c>
      <c r="D764" s="22" t="s">
        <v>1177</v>
      </c>
      <c r="E764" s="15" t="s">
        <v>639</v>
      </c>
      <c r="F764" s="23" t="s">
        <v>255</v>
      </c>
      <c r="G764" s="22" t="s">
        <v>1175</v>
      </c>
      <c r="H764" s="23" t="s">
        <v>1178</v>
      </c>
      <c r="I764" s="19">
        <v>43389</v>
      </c>
      <c r="J764" s="17">
        <v>43749</v>
      </c>
      <c r="K764" s="20">
        <v>771821.54</v>
      </c>
      <c r="L764" s="19">
        <v>44550</v>
      </c>
      <c r="M764" s="21">
        <v>1578283.44</v>
      </c>
      <c r="N764" s="21">
        <v>756595.13</v>
      </c>
      <c r="O764" s="21">
        <v>38047.53</v>
      </c>
      <c r="P764" s="21">
        <v>722046.2</v>
      </c>
      <c r="Q764" s="87" t="s">
        <v>371</v>
      </c>
      <c r="R764" s="54" t="s">
        <v>7029</v>
      </c>
      <c r="S764" s="53" t="s">
        <v>5277</v>
      </c>
      <c r="T764" s="83">
        <v>0.54251170499514334</v>
      </c>
      <c r="U764" s="83">
        <v>2.4106905664549073E-2</v>
      </c>
      <c r="V764" s="48" t="s">
        <v>82</v>
      </c>
      <c r="W764" s="47"/>
      <c r="X764" s="134" t="s">
        <v>812</v>
      </c>
    </row>
    <row r="765" spans="1:24" s="12" customFormat="1" ht="36" x14ac:dyDescent="0.25">
      <c r="A765" s="27" t="s">
        <v>2638</v>
      </c>
      <c r="B765" s="26" t="s">
        <v>26</v>
      </c>
      <c r="C765" s="15" t="s">
        <v>2639</v>
      </c>
      <c r="D765" s="22" t="s">
        <v>2648</v>
      </c>
      <c r="E765" s="15" t="s">
        <v>2641</v>
      </c>
      <c r="F765" s="23" t="s">
        <v>2649</v>
      </c>
      <c r="G765" s="22" t="s">
        <v>2650</v>
      </c>
      <c r="H765" s="23" t="s">
        <v>2651</v>
      </c>
      <c r="I765" s="19">
        <v>43472</v>
      </c>
      <c r="J765" s="17">
        <v>43712</v>
      </c>
      <c r="K765" s="20">
        <v>627902.74</v>
      </c>
      <c r="L765" s="19">
        <v>43862</v>
      </c>
      <c r="M765" s="21">
        <v>1569704.55</v>
      </c>
      <c r="N765" s="21">
        <v>901277.88</v>
      </c>
      <c r="O765" s="21"/>
      <c r="P765" s="21"/>
      <c r="Q765" s="87" t="s">
        <v>82</v>
      </c>
      <c r="R765" s="54" t="s">
        <v>7029</v>
      </c>
      <c r="S765" s="53" t="s">
        <v>7025</v>
      </c>
      <c r="T765" s="83">
        <v>1</v>
      </c>
      <c r="U765" s="83">
        <v>0</v>
      </c>
      <c r="V765" s="48" t="s">
        <v>82</v>
      </c>
      <c r="W765" s="47"/>
      <c r="X765" s="134" t="s">
        <v>812</v>
      </c>
    </row>
    <row r="766" spans="1:24" s="12" customFormat="1" ht="36" x14ac:dyDescent="0.25">
      <c r="A766" s="119" t="s">
        <v>6549</v>
      </c>
      <c r="B766" s="122" t="s">
        <v>5720</v>
      </c>
      <c r="C766" s="123" t="s">
        <v>6550</v>
      </c>
      <c r="D766" s="124" t="s">
        <v>6551</v>
      </c>
      <c r="E766" s="126"/>
      <c r="F766" s="125" t="s">
        <v>6552</v>
      </c>
      <c r="G766" s="126" t="s">
        <v>6553</v>
      </c>
      <c r="H766" s="104" t="s">
        <v>3610</v>
      </c>
      <c r="I766" s="105">
        <v>42375</v>
      </c>
      <c r="J766" s="17">
        <v>42495</v>
      </c>
      <c r="K766" s="110">
        <v>1568659.64</v>
      </c>
      <c r="L766" s="105">
        <v>42495</v>
      </c>
      <c r="M766" s="128">
        <v>1568659.64</v>
      </c>
      <c r="N766" s="110"/>
      <c r="O766" s="110"/>
      <c r="P766" s="110"/>
      <c r="Q766" s="129" t="s">
        <v>225</v>
      </c>
      <c r="R766" s="145" t="s">
        <v>6968</v>
      </c>
      <c r="S766" s="111" t="s">
        <v>5267</v>
      </c>
      <c r="T766" s="83"/>
      <c r="U766" s="83"/>
      <c r="V766" s="48"/>
      <c r="W766" s="48"/>
      <c r="X766" s="134" t="s">
        <v>812</v>
      </c>
    </row>
    <row r="767" spans="1:24" s="12" customFormat="1" ht="34.200000000000003" x14ac:dyDescent="0.25">
      <c r="A767" s="27" t="s">
        <v>2638</v>
      </c>
      <c r="B767" s="26" t="s">
        <v>26</v>
      </c>
      <c r="C767" s="15" t="s">
        <v>120</v>
      </c>
      <c r="D767" s="22" t="s">
        <v>2695</v>
      </c>
      <c r="E767" s="15" t="s">
        <v>1313</v>
      </c>
      <c r="F767" s="23" t="s">
        <v>2696</v>
      </c>
      <c r="G767" s="22" t="s">
        <v>2697</v>
      </c>
      <c r="H767" s="23" t="s">
        <v>1240</v>
      </c>
      <c r="I767" s="19">
        <v>43612</v>
      </c>
      <c r="J767" s="17">
        <v>43942</v>
      </c>
      <c r="K767" s="20">
        <v>691550.88</v>
      </c>
      <c r="L767" s="19">
        <v>44542</v>
      </c>
      <c r="M767" s="21">
        <v>1556018.63</v>
      </c>
      <c r="N767" s="21">
        <v>859935.71</v>
      </c>
      <c r="O767" s="21"/>
      <c r="P767" s="21"/>
      <c r="Q767" s="87" t="s">
        <v>82</v>
      </c>
      <c r="R767" s="54" t="s">
        <v>7029</v>
      </c>
      <c r="S767" s="53" t="s">
        <v>5279</v>
      </c>
      <c r="T767" s="83">
        <v>1</v>
      </c>
      <c r="U767" s="83">
        <v>0</v>
      </c>
      <c r="V767" s="48" t="s">
        <v>82</v>
      </c>
      <c r="W767" s="47"/>
      <c r="X767" s="134" t="s">
        <v>812</v>
      </c>
    </row>
    <row r="768" spans="1:24" s="12" customFormat="1" ht="34.200000000000003" x14ac:dyDescent="0.25">
      <c r="A768" s="27" t="s">
        <v>1738</v>
      </c>
      <c r="B768" s="26" t="s">
        <v>26</v>
      </c>
      <c r="C768" s="15" t="s">
        <v>1747</v>
      </c>
      <c r="D768" s="22" t="s">
        <v>1748</v>
      </c>
      <c r="E768" s="15" t="s">
        <v>70</v>
      </c>
      <c r="F768" s="23" t="s">
        <v>1749</v>
      </c>
      <c r="G768" s="22" t="s">
        <v>1742</v>
      </c>
      <c r="H768" s="23"/>
      <c r="I768" s="19">
        <v>43214</v>
      </c>
      <c r="J768" s="17">
        <v>43364</v>
      </c>
      <c r="K768" s="20">
        <v>1538299.34</v>
      </c>
      <c r="L768" s="19">
        <v>43364</v>
      </c>
      <c r="M768" s="21">
        <v>1538299.34</v>
      </c>
      <c r="N768" s="21">
        <v>1339481.46</v>
      </c>
      <c r="O768" s="21">
        <v>1043540.54</v>
      </c>
      <c r="P768" s="21">
        <v>1043540.54</v>
      </c>
      <c r="Q768" s="87" t="s">
        <v>1750</v>
      </c>
      <c r="R768" s="54" t="s">
        <v>7029</v>
      </c>
      <c r="S768" s="53" t="s">
        <v>5265</v>
      </c>
      <c r="T768" s="83">
        <v>0.32162712882656508</v>
      </c>
      <c r="U768" s="83">
        <v>0.67837287117343492</v>
      </c>
      <c r="V768" s="48" t="s">
        <v>839</v>
      </c>
      <c r="W768" s="48" t="s">
        <v>812</v>
      </c>
      <c r="X768" s="134" t="s">
        <v>6978</v>
      </c>
    </row>
    <row r="769" spans="1:24" s="12" customFormat="1" ht="34.200000000000003" x14ac:dyDescent="0.25">
      <c r="A769" s="27" t="s">
        <v>1738</v>
      </c>
      <c r="B769" s="26" t="s">
        <v>26</v>
      </c>
      <c r="C769" s="15" t="s">
        <v>1747</v>
      </c>
      <c r="D769" s="22" t="s">
        <v>1748</v>
      </c>
      <c r="E769" s="15" t="s">
        <v>70</v>
      </c>
      <c r="F769" s="23" t="s">
        <v>1749</v>
      </c>
      <c r="G769" s="22" t="s">
        <v>1742</v>
      </c>
      <c r="H769" s="23"/>
      <c r="I769" s="19">
        <v>43214</v>
      </c>
      <c r="J769" s="17">
        <v>43364</v>
      </c>
      <c r="K769" s="20">
        <v>1538299.34</v>
      </c>
      <c r="L769" s="19">
        <v>43364</v>
      </c>
      <c r="M769" s="21">
        <v>1538299.34</v>
      </c>
      <c r="N769" s="21">
        <v>1339481.46</v>
      </c>
      <c r="O769" s="21">
        <v>1043540.54</v>
      </c>
      <c r="P769" s="21">
        <v>1043540.54</v>
      </c>
      <c r="Q769" s="87" t="s">
        <v>1750</v>
      </c>
      <c r="R769" s="54" t="s">
        <v>7029</v>
      </c>
      <c r="S769" s="53" t="s">
        <v>5265</v>
      </c>
      <c r="T769" s="83">
        <v>0.32162712882656508</v>
      </c>
      <c r="U769" s="83">
        <v>0.67837287117343492</v>
      </c>
      <c r="V769" s="48" t="s">
        <v>839</v>
      </c>
      <c r="W769" s="48" t="s">
        <v>812</v>
      </c>
      <c r="X769" s="134" t="s">
        <v>6978</v>
      </c>
    </row>
    <row r="770" spans="1:24" s="12" customFormat="1" ht="34.200000000000003" x14ac:dyDescent="0.25">
      <c r="A770" s="27" t="s">
        <v>2638</v>
      </c>
      <c r="B770" s="26" t="s">
        <v>26</v>
      </c>
      <c r="C770" s="15" t="s">
        <v>2639</v>
      </c>
      <c r="D770" s="22" t="s">
        <v>2668</v>
      </c>
      <c r="E770" s="15" t="s">
        <v>2646</v>
      </c>
      <c r="F770" s="23" t="s">
        <v>2669</v>
      </c>
      <c r="G770" s="22" t="s">
        <v>2670</v>
      </c>
      <c r="H770" s="23" t="s">
        <v>2671</v>
      </c>
      <c r="I770" s="19">
        <v>43643</v>
      </c>
      <c r="J770" s="17">
        <v>43883</v>
      </c>
      <c r="K770" s="20">
        <v>680484.34</v>
      </c>
      <c r="L770" s="19">
        <v>44338</v>
      </c>
      <c r="M770" s="21">
        <v>1531088.3399999999</v>
      </c>
      <c r="N770" s="21">
        <v>847453.78</v>
      </c>
      <c r="O770" s="21"/>
      <c r="P770" s="21"/>
      <c r="Q770" s="87" t="s">
        <v>2080</v>
      </c>
      <c r="R770" s="54" t="s">
        <v>7029</v>
      </c>
      <c r="S770" s="53" t="s">
        <v>7025</v>
      </c>
      <c r="T770" s="83">
        <v>1</v>
      </c>
      <c r="U770" s="83">
        <v>0</v>
      </c>
      <c r="V770" s="48" t="s">
        <v>82</v>
      </c>
      <c r="W770" s="47"/>
      <c r="X770" s="134" t="s">
        <v>812</v>
      </c>
    </row>
    <row r="771" spans="1:24" s="12" customFormat="1" ht="34.200000000000003" x14ac:dyDescent="0.25">
      <c r="A771" s="27" t="s">
        <v>1949</v>
      </c>
      <c r="B771" s="26" t="s">
        <v>26</v>
      </c>
      <c r="C771" s="15" t="s">
        <v>2008</v>
      </c>
      <c r="D771" s="22" t="s">
        <v>2009</v>
      </c>
      <c r="E771" s="15"/>
      <c r="F771" s="23" t="s">
        <v>1023</v>
      </c>
      <c r="G771" s="22" t="s">
        <v>2003</v>
      </c>
      <c r="H771" s="23" t="s">
        <v>349</v>
      </c>
      <c r="I771" s="19">
        <v>44088</v>
      </c>
      <c r="J771" s="17">
        <v>44238</v>
      </c>
      <c r="K771" s="20">
        <v>1530071.25</v>
      </c>
      <c r="L771" s="19">
        <v>44238</v>
      </c>
      <c r="M771" s="21">
        <v>1530071.25</v>
      </c>
      <c r="N771" s="21">
        <v>325495.84999999998</v>
      </c>
      <c r="O771" s="21">
        <v>172589.8</v>
      </c>
      <c r="P771" s="21" t="s">
        <v>5312</v>
      </c>
      <c r="Q771" s="87" t="s">
        <v>53</v>
      </c>
      <c r="R771" s="54" t="s">
        <v>7029</v>
      </c>
      <c r="S771" s="53" t="s">
        <v>5289</v>
      </c>
      <c r="T771" s="83">
        <v>0.88720146202341876</v>
      </c>
      <c r="U771" s="83">
        <v>0.11279853797658115</v>
      </c>
      <c r="V771" s="48" t="s">
        <v>99</v>
      </c>
      <c r="W771" s="47"/>
      <c r="X771" s="134" t="s">
        <v>812</v>
      </c>
    </row>
    <row r="772" spans="1:24" s="12" customFormat="1" ht="34.200000000000003" x14ac:dyDescent="0.25">
      <c r="A772" s="27" t="s">
        <v>291</v>
      </c>
      <c r="B772" s="26" t="s">
        <v>26</v>
      </c>
      <c r="C772" s="15" t="s">
        <v>299</v>
      </c>
      <c r="D772" s="22" t="s">
        <v>300</v>
      </c>
      <c r="E772" s="15" t="s">
        <v>301</v>
      </c>
      <c r="F772" s="23" t="s">
        <v>302</v>
      </c>
      <c r="G772" s="22" t="s">
        <v>296</v>
      </c>
      <c r="H772" s="23" t="s">
        <v>303</v>
      </c>
      <c r="I772" s="19">
        <v>41071</v>
      </c>
      <c r="J772" s="17">
        <v>41251</v>
      </c>
      <c r="K772" s="20">
        <v>1526286.99</v>
      </c>
      <c r="L772" s="19">
        <v>41251</v>
      </c>
      <c r="M772" s="21">
        <v>1526286.99</v>
      </c>
      <c r="N772" s="21">
        <v>112196.82</v>
      </c>
      <c r="O772" s="21">
        <v>0</v>
      </c>
      <c r="P772" s="21">
        <v>112196.82</v>
      </c>
      <c r="Q772" s="87" t="s">
        <v>298</v>
      </c>
      <c r="R772" s="54" t="s">
        <v>7029</v>
      </c>
      <c r="S772" s="53" t="s">
        <v>5277</v>
      </c>
      <c r="T772" s="83">
        <v>0.9264903515950168</v>
      </c>
      <c r="U772" s="83">
        <v>0</v>
      </c>
      <c r="V772" s="48" t="s">
        <v>683</v>
      </c>
      <c r="W772" s="48" t="s">
        <v>812</v>
      </c>
      <c r="X772" s="134" t="s">
        <v>6978</v>
      </c>
    </row>
    <row r="773" spans="1:24" s="12" customFormat="1" ht="24" x14ac:dyDescent="0.25">
      <c r="A773" s="27" t="s">
        <v>1386</v>
      </c>
      <c r="B773" s="26" t="s">
        <v>26</v>
      </c>
      <c r="C773" s="15" t="s">
        <v>1387</v>
      </c>
      <c r="D773" s="22" t="s">
        <v>1388</v>
      </c>
      <c r="E773" s="15" t="s">
        <v>1389</v>
      </c>
      <c r="F773" s="23" t="s">
        <v>1390</v>
      </c>
      <c r="G773" s="22" t="s">
        <v>1391</v>
      </c>
      <c r="H773" s="23" t="s">
        <v>1392</v>
      </c>
      <c r="I773" s="19">
        <v>43692</v>
      </c>
      <c r="J773" s="17">
        <v>44052</v>
      </c>
      <c r="K773" s="20">
        <v>1513555.32</v>
      </c>
      <c r="L773" s="19">
        <v>44472</v>
      </c>
      <c r="M773" s="21">
        <v>1513555.32</v>
      </c>
      <c r="N773" s="21">
        <v>858120.4</v>
      </c>
      <c r="O773" s="21">
        <v>424208.36</v>
      </c>
      <c r="P773" s="21">
        <v>858120.4</v>
      </c>
      <c r="Q773" s="87" t="s">
        <v>1393</v>
      </c>
      <c r="R773" s="54" t="s">
        <v>7029</v>
      </c>
      <c r="S773" s="53" t="s">
        <v>5265</v>
      </c>
      <c r="T773" s="83">
        <v>0.43304325341739081</v>
      </c>
      <c r="U773" s="83">
        <v>0.2802727818366097</v>
      </c>
      <c r="V773" s="48" t="s">
        <v>839</v>
      </c>
      <c r="W773" s="48" t="s">
        <v>812</v>
      </c>
      <c r="X773" s="134" t="s">
        <v>6978</v>
      </c>
    </row>
    <row r="774" spans="1:24" s="12" customFormat="1" ht="24" x14ac:dyDescent="0.25">
      <c r="A774" s="27" t="s">
        <v>1033</v>
      </c>
      <c r="B774" s="26" t="s">
        <v>26</v>
      </c>
      <c r="C774" s="15" t="s">
        <v>75</v>
      </c>
      <c r="D774" s="22" t="s">
        <v>1343</v>
      </c>
      <c r="E774" s="15"/>
      <c r="F774" s="23" t="s">
        <v>1071</v>
      </c>
      <c r="G774" s="22" t="s">
        <v>1325</v>
      </c>
      <c r="H774" s="23" t="s">
        <v>877</v>
      </c>
      <c r="I774" s="19">
        <v>43214</v>
      </c>
      <c r="J774" s="17">
        <v>43574</v>
      </c>
      <c r="K774" s="20">
        <v>737886.88</v>
      </c>
      <c r="L774" s="19">
        <v>44144</v>
      </c>
      <c r="M774" s="21">
        <v>1512526.4</v>
      </c>
      <c r="N774" s="21"/>
      <c r="O774" s="21"/>
      <c r="P774" s="21"/>
      <c r="Q774" s="87" t="s">
        <v>1324</v>
      </c>
      <c r="R774" s="54" t="s">
        <v>7029</v>
      </c>
      <c r="S774" s="53" t="s">
        <v>5272</v>
      </c>
      <c r="T774" s="83">
        <v>1</v>
      </c>
      <c r="U774" s="83">
        <v>0</v>
      </c>
      <c r="V774" s="48" t="s">
        <v>82</v>
      </c>
      <c r="W774" s="47"/>
      <c r="X774" s="134" t="s">
        <v>812</v>
      </c>
    </row>
    <row r="775" spans="1:24" s="12" customFormat="1" ht="24" x14ac:dyDescent="0.25">
      <c r="A775" s="27" t="s">
        <v>2453</v>
      </c>
      <c r="B775" s="26" t="s">
        <v>26</v>
      </c>
      <c r="C775" s="15" t="s">
        <v>2476</v>
      </c>
      <c r="D775" s="22" t="s">
        <v>2477</v>
      </c>
      <c r="E775" s="15" t="s">
        <v>2478</v>
      </c>
      <c r="F775" s="23" t="s">
        <v>2479</v>
      </c>
      <c r="G775" s="22" t="s">
        <v>2480</v>
      </c>
      <c r="H775" s="23" t="s">
        <v>2481</v>
      </c>
      <c r="I775" s="19"/>
      <c r="J775" s="17">
        <v>0</v>
      </c>
      <c r="K775" s="20">
        <v>1507498.37</v>
      </c>
      <c r="L775" s="19">
        <v>0</v>
      </c>
      <c r="M775" s="21">
        <v>1507498.37</v>
      </c>
      <c r="N775" s="21"/>
      <c r="O775" s="21"/>
      <c r="P775" s="21"/>
      <c r="Q775" s="87" t="s">
        <v>204</v>
      </c>
      <c r="R775" s="54" t="s">
        <v>7029</v>
      </c>
      <c r="S775" s="53" t="s">
        <v>5289</v>
      </c>
      <c r="T775" s="83">
        <v>1</v>
      </c>
      <c r="U775" s="83">
        <v>0</v>
      </c>
      <c r="V775" s="48" t="s">
        <v>82</v>
      </c>
      <c r="W775" s="47"/>
      <c r="X775" s="134" t="s">
        <v>812</v>
      </c>
    </row>
    <row r="776" spans="1:24" s="12" customFormat="1" ht="24" x14ac:dyDescent="0.25">
      <c r="A776" s="27" t="s">
        <v>2638</v>
      </c>
      <c r="B776" s="26" t="s">
        <v>26</v>
      </c>
      <c r="C776" s="15" t="s">
        <v>2659</v>
      </c>
      <c r="D776" s="22" t="s">
        <v>2774</v>
      </c>
      <c r="E776" s="15" t="s">
        <v>1313</v>
      </c>
      <c r="F776" s="23" t="s">
        <v>2696</v>
      </c>
      <c r="G776" s="22" t="s">
        <v>2697</v>
      </c>
      <c r="H776" s="23" t="s">
        <v>778</v>
      </c>
      <c r="I776" s="19">
        <v>43551</v>
      </c>
      <c r="J776" s="17">
        <v>43881</v>
      </c>
      <c r="K776" s="20">
        <v>670620.24</v>
      </c>
      <c r="L776" s="19">
        <v>45081</v>
      </c>
      <c r="M776" s="21">
        <v>1507038.22</v>
      </c>
      <c r="N776" s="21">
        <v>384855.48</v>
      </c>
      <c r="O776" s="21"/>
      <c r="P776" s="21"/>
      <c r="Q776" s="87" t="s">
        <v>99</v>
      </c>
      <c r="R776" s="54" t="s">
        <v>7029</v>
      </c>
      <c r="S776" s="53" t="s">
        <v>5279</v>
      </c>
      <c r="T776" s="83">
        <v>1</v>
      </c>
      <c r="U776" s="83">
        <v>0</v>
      </c>
      <c r="V776" s="48" t="s">
        <v>99</v>
      </c>
      <c r="W776" s="47"/>
      <c r="X776" s="134" t="s">
        <v>812</v>
      </c>
    </row>
    <row r="777" spans="1:24" s="12" customFormat="1" ht="36" x14ac:dyDescent="0.25">
      <c r="A777" s="119" t="s">
        <v>6755</v>
      </c>
      <c r="B777" s="122" t="s">
        <v>5720</v>
      </c>
      <c r="C777" s="123"/>
      <c r="D777" s="124" t="s">
        <v>6756</v>
      </c>
      <c r="E777" s="126"/>
      <c r="F777" s="125" t="s">
        <v>6757</v>
      </c>
      <c r="G777" s="126" t="s">
        <v>6758</v>
      </c>
      <c r="H777" s="104"/>
      <c r="I777" s="105"/>
      <c r="J777" s="17">
        <v>0</v>
      </c>
      <c r="K777" s="110">
        <v>1503831</v>
      </c>
      <c r="L777" s="105" t="s">
        <v>6978</v>
      </c>
      <c r="M777" s="128">
        <v>1503831</v>
      </c>
      <c r="N777" s="110"/>
      <c r="O777" s="110"/>
      <c r="P777" s="110">
        <v>74590.2</v>
      </c>
      <c r="Q777" s="129" t="s">
        <v>839</v>
      </c>
      <c r="R777" s="145" t="s">
        <v>6968</v>
      </c>
      <c r="S777" s="111" t="s">
        <v>5279</v>
      </c>
      <c r="T777" s="83"/>
      <c r="U777" s="83"/>
      <c r="V777" s="48"/>
      <c r="W777" s="48"/>
      <c r="X777" s="134" t="s">
        <v>812</v>
      </c>
    </row>
    <row r="778" spans="1:24" s="12" customFormat="1" ht="48" x14ac:dyDescent="0.25">
      <c r="A778" s="121" t="s">
        <v>1535</v>
      </c>
      <c r="B778" s="122" t="s">
        <v>5720</v>
      </c>
      <c r="C778" s="123"/>
      <c r="D778" s="106" t="s">
        <v>6147</v>
      </c>
      <c r="E778" s="127" t="s">
        <v>70</v>
      </c>
      <c r="F778" s="127" t="s">
        <v>6148</v>
      </c>
      <c r="G778" s="106" t="s">
        <v>6149</v>
      </c>
      <c r="H778" s="102" t="s">
        <v>6150</v>
      </c>
      <c r="I778" s="103">
        <v>41249</v>
      </c>
      <c r="J778" s="17">
        <v>41519</v>
      </c>
      <c r="K778" s="109">
        <v>1486005.13</v>
      </c>
      <c r="L778" s="105">
        <v>41519</v>
      </c>
      <c r="M778" s="128">
        <v>1486005.13</v>
      </c>
      <c r="N778" s="110"/>
      <c r="O778" s="109"/>
      <c r="P778" s="109">
        <v>1184756.04</v>
      </c>
      <c r="Q778" s="130" t="s">
        <v>6969</v>
      </c>
      <c r="R778" s="145" t="s">
        <v>6968</v>
      </c>
      <c r="S778" s="111" t="s">
        <v>5265</v>
      </c>
      <c r="T778" s="83"/>
      <c r="U778" s="83"/>
      <c r="V778" s="48"/>
      <c r="W778" s="48"/>
      <c r="X778" s="134" t="s">
        <v>812</v>
      </c>
    </row>
    <row r="779" spans="1:24" s="12" customFormat="1" ht="36" x14ac:dyDescent="0.25">
      <c r="A779" s="27" t="s">
        <v>672</v>
      </c>
      <c r="B779" s="26" t="s">
        <v>26</v>
      </c>
      <c r="C779" s="15" t="s">
        <v>673</v>
      </c>
      <c r="D779" s="26" t="s">
        <v>674</v>
      </c>
      <c r="E779" s="25" t="s">
        <v>182</v>
      </c>
      <c r="F779" s="25" t="s">
        <v>675</v>
      </c>
      <c r="G779" s="38" t="s">
        <v>676</v>
      </c>
      <c r="H779" s="15" t="s">
        <v>454</v>
      </c>
      <c r="I779" s="19">
        <v>41935</v>
      </c>
      <c r="J779" s="17">
        <v>41935</v>
      </c>
      <c r="K779" s="20">
        <v>1478547.73</v>
      </c>
      <c r="L779" s="19">
        <v>43015</v>
      </c>
      <c r="M779" s="21">
        <v>1478547.73</v>
      </c>
      <c r="N779" s="21">
        <v>113371.08</v>
      </c>
      <c r="O779" s="21">
        <v>106115.33</v>
      </c>
      <c r="P779" s="21">
        <v>106115.33</v>
      </c>
      <c r="Q779" s="112" t="s">
        <v>82</v>
      </c>
      <c r="R779" s="54" t="s">
        <v>7029</v>
      </c>
      <c r="S779" s="53" t="s">
        <v>5289</v>
      </c>
      <c r="T779" s="83">
        <v>0.92823002744727079</v>
      </c>
      <c r="U779" s="83">
        <v>7.1769972552729155E-2</v>
      </c>
      <c r="V779" s="48" t="s">
        <v>82</v>
      </c>
      <c r="W779" s="47"/>
      <c r="X779" s="134" t="s">
        <v>812</v>
      </c>
    </row>
    <row r="780" spans="1:24" s="12" customFormat="1" ht="48" x14ac:dyDescent="0.25">
      <c r="A780" s="27" t="s">
        <v>2403</v>
      </c>
      <c r="B780" s="26" t="s">
        <v>26</v>
      </c>
      <c r="C780" s="15" t="s">
        <v>2425</v>
      </c>
      <c r="D780" s="22" t="s">
        <v>2426</v>
      </c>
      <c r="E780" s="15" t="s">
        <v>2404</v>
      </c>
      <c r="F780" s="23" t="s">
        <v>2423</v>
      </c>
      <c r="G780" s="22" t="s">
        <v>2424</v>
      </c>
      <c r="H780" s="23" t="s">
        <v>2427</v>
      </c>
      <c r="I780" s="19">
        <v>43955</v>
      </c>
      <c r="J780" s="17">
        <v>44046</v>
      </c>
      <c r="K780" s="20">
        <v>1468253.24</v>
      </c>
      <c r="L780" s="19">
        <v>44286</v>
      </c>
      <c r="M780" s="21">
        <v>1468253.24</v>
      </c>
      <c r="N780" s="21"/>
      <c r="O780" s="21"/>
      <c r="P780" s="21"/>
      <c r="Q780" s="87" t="s">
        <v>65</v>
      </c>
      <c r="R780" s="54" t="s">
        <v>7029</v>
      </c>
      <c r="S780" s="53" t="s">
        <v>7025</v>
      </c>
      <c r="T780" s="83">
        <v>1</v>
      </c>
      <c r="U780" s="83">
        <v>0</v>
      </c>
      <c r="V780" s="48" t="s">
        <v>99</v>
      </c>
      <c r="W780" s="47"/>
      <c r="X780" s="134" t="s">
        <v>812</v>
      </c>
    </row>
    <row r="781" spans="1:24" s="12" customFormat="1" ht="36" x14ac:dyDescent="0.25">
      <c r="A781" s="27" t="s">
        <v>3173</v>
      </c>
      <c r="B781" s="26" t="s">
        <v>26</v>
      </c>
      <c r="C781" s="15" t="s">
        <v>3185</v>
      </c>
      <c r="D781" s="22" t="s">
        <v>3186</v>
      </c>
      <c r="E781" s="15" t="s">
        <v>661</v>
      </c>
      <c r="F781" s="23" t="s">
        <v>3180</v>
      </c>
      <c r="G781" s="22" t="s">
        <v>3181</v>
      </c>
      <c r="H781" s="23" t="s">
        <v>3187</v>
      </c>
      <c r="I781" s="19">
        <v>42633</v>
      </c>
      <c r="J781" s="17">
        <v>42903</v>
      </c>
      <c r="K781" s="20">
        <v>1269410.72</v>
      </c>
      <c r="L781" s="19">
        <v>43443</v>
      </c>
      <c r="M781" s="21">
        <v>1466809.1099999999</v>
      </c>
      <c r="N781" s="21">
        <v>699028.42</v>
      </c>
      <c r="O781" s="21"/>
      <c r="P781" s="21">
        <v>699028.42</v>
      </c>
      <c r="Q781" s="87" t="s">
        <v>993</v>
      </c>
      <c r="R781" s="54" t="s">
        <v>7029</v>
      </c>
      <c r="S781" s="53" t="s">
        <v>5265</v>
      </c>
      <c r="T781" s="83">
        <v>0.52343599774888216</v>
      </c>
      <c r="U781" s="83">
        <v>0</v>
      </c>
      <c r="V781" s="48" t="s">
        <v>5325</v>
      </c>
      <c r="W781" s="47"/>
      <c r="X781" s="134" t="s">
        <v>812</v>
      </c>
    </row>
    <row r="782" spans="1:24" s="12" customFormat="1" ht="36" x14ac:dyDescent="0.25">
      <c r="A782" s="27" t="s">
        <v>3087</v>
      </c>
      <c r="B782" s="26" t="s">
        <v>26</v>
      </c>
      <c r="C782" s="15" t="s">
        <v>3123</v>
      </c>
      <c r="D782" s="22" t="s">
        <v>3124</v>
      </c>
      <c r="E782" s="15" t="s">
        <v>3113</v>
      </c>
      <c r="F782" s="23" t="s">
        <v>1366</v>
      </c>
      <c r="G782" s="22" t="s">
        <v>3125</v>
      </c>
      <c r="H782" s="23" t="s">
        <v>3126</v>
      </c>
      <c r="I782" s="19">
        <v>43369</v>
      </c>
      <c r="J782" s="17">
        <v>43609</v>
      </c>
      <c r="K782" s="20">
        <v>1461007.91</v>
      </c>
      <c r="L782" s="19">
        <v>44089</v>
      </c>
      <c r="M782" s="21">
        <v>1461007.91</v>
      </c>
      <c r="N782" s="21">
        <v>68077.47</v>
      </c>
      <c r="O782" s="21">
        <v>68077.47</v>
      </c>
      <c r="P782" s="21">
        <v>407460.21</v>
      </c>
      <c r="Q782" s="87" t="s">
        <v>683</v>
      </c>
      <c r="R782" s="54" t="s">
        <v>7029</v>
      </c>
      <c r="S782" s="53" t="s">
        <v>5265</v>
      </c>
      <c r="T782" s="83">
        <v>0.72111019576889224</v>
      </c>
      <c r="U782" s="83">
        <v>4.6596236429685044E-2</v>
      </c>
      <c r="V782" s="48" t="s">
        <v>683</v>
      </c>
      <c r="W782" s="48" t="s">
        <v>812</v>
      </c>
      <c r="X782" s="134" t="s">
        <v>6978</v>
      </c>
    </row>
    <row r="783" spans="1:24" s="12" customFormat="1" ht="24" x14ac:dyDescent="0.25">
      <c r="A783" s="119" t="s">
        <v>6394</v>
      </c>
      <c r="B783" s="122" t="s">
        <v>5720</v>
      </c>
      <c r="C783" s="123" t="s">
        <v>6403</v>
      </c>
      <c r="D783" s="124" t="s">
        <v>6404</v>
      </c>
      <c r="E783" s="126" t="s">
        <v>6405</v>
      </c>
      <c r="F783" s="125" t="s">
        <v>6406</v>
      </c>
      <c r="G783" s="126" t="s">
        <v>6407</v>
      </c>
      <c r="H783" s="104" t="s">
        <v>6408</v>
      </c>
      <c r="I783" s="105">
        <v>41557</v>
      </c>
      <c r="J783" s="17">
        <v>41707</v>
      </c>
      <c r="K783" s="110">
        <v>1105998.4099999999</v>
      </c>
      <c r="L783" s="105">
        <v>41707</v>
      </c>
      <c r="M783" s="128">
        <v>1458241.0699999998</v>
      </c>
      <c r="N783" s="110">
        <v>1456016.2</v>
      </c>
      <c r="O783" s="110"/>
      <c r="P783" s="110">
        <v>1185355.92</v>
      </c>
      <c r="Q783" s="129" t="s">
        <v>214</v>
      </c>
      <c r="R783" s="145" t="s">
        <v>6968</v>
      </c>
      <c r="S783" s="111" t="s">
        <v>5264</v>
      </c>
      <c r="T783" s="83"/>
      <c r="U783" s="83"/>
      <c r="V783" s="48"/>
      <c r="W783" s="48"/>
      <c r="X783" s="134" t="s">
        <v>812</v>
      </c>
    </row>
    <row r="784" spans="1:24" s="12" customFormat="1" ht="24" x14ac:dyDescent="0.25">
      <c r="A784" s="27" t="s">
        <v>694</v>
      </c>
      <c r="B784" s="26" t="s">
        <v>26</v>
      </c>
      <c r="C784" s="15" t="s">
        <v>698</v>
      </c>
      <c r="D784" s="22" t="s">
        <v>699</v>
      </c>
      <c r="E784" s="15" t="s">
        <v>700</v>
      </c>
      <c r="F784" s="23" t="s">
        <v>701</v>
      </c>
      <c r="G784" s="22" t="s">
        <v>702</v>
      </c>
      <c r="H784" s="23" t="s">
        <v>703</v>
      </c>
      <c r="I784" s="19"/>
      <c r="J784" s="17">
        <v>360</v>
      </c>
      <c r="K784" s="20">
        <v>1252427.92</v>
      </c>
      <c r="L784" s="19">
        <v>1440</v>
      </c>
      <c r="M784" s="21">
        <v>1441965.18</v>
      </c>
      <c r="N784" s="21">
        <v>1201092.73</v>
      </c>
      <c r="O784" s="21">
        <v>0</v>
      </c>
      <c r="P784" s="21">
        <v>1201092.73</v>
      </c>
      <c r="Q784" s="87" t="s">
        <v>371</v>
      </c>
      <c r="R784" s="54" t="s">
        <v>7029</v>
      </c>
      <c r="S784" s="53" t="s">
        <v>5277</v>
      </c>
      <c r="T784" s="83">
        <v>0.16704456760876846</v>
      </c>
      <c r="U784" s="83">
        <v>0</v>
      </c>
      <c r="V784" s="48" t="s">
        <v>82</v>
      </c>
      <c r="W784" s="47"/>
      <c r="X784" s="134" t="s">
        <v>812</v>
      </c>
    </row>
    <row r="785" spans="1:24" s="12" customFormat="1" ht="36" x14ac:dyDescent="0.25">
      <c r="A785" s="121" t="s">
        <v>5913</v>
      </c>
      <c r="B785" s="122" t="s">
        <v>5720</v>
      </c>
      <c r="C785" s="123"/>
      <c r="D785" s="106" t="s">
        <v>5914</v>
      </c>
      <c r="E785" s="127"/>
      <c r="F785" s="127" t="s">
        <v>5915</v>
      </c>
      <c r="G785" s="106" t="s">
        <v>5916</v>
      </c>
      <c r="H785" s="102" t="s">
        <v>5917</v>
      </c>
      <c r="I785" s="103">
        <v>41757</v>
      </c>
      <c r="J785" s="17">
        <v>42057</v>
      </c>
      <c r="K785" s="109">
        <v>1437608.34</v>
      </c>
      <c r="L785" s="105">
        <v>42057</v>
      </c>
      <c r="M785" s="128">
        <v>1437608.34</v>
      </c>
      <c r="N785" s="110"/>
      <c r="O785" s="109"/>
      <c r="P785" s="109">
        <v>933259.04</v>
      </c>
      <c r="Q785" s="130" t="s">
        <v>6969</v>
      </c>
      <c r="R785" s="145" t="s">
        <v>6968</v>
      </c>
      <c r="S785" s="111" t="s">
        <v>5279</v>
      </c>
      <c r="T785" s="83"/>
      <c r="U785" s="83"/>
      <c r="V785" s="48"/>
      <c r="W785" s="48"/>
      <c r="X785" s="134" t="s">
        <v>812</v>
      </c>
    </row>
    <row r="786" spans="1:24" s="12" customFormat="1" ht="36" x14ac:dyDescent="0.25">
      <c r="A786" s="27" t="s">
        <v>3133</v>
      </c>
      <c r="B786" s="26" t="s">
        <v>26</v>
      </c>
      <c r="C786" s="15" t="s">
        <v>3134</v>
      </c>
      <c r="D786" s="22" t="s">
        <v>3135</v>
      </c>
      <c r="E786" s="15" t="s">
        <v>3136</v>
      </c>
      <c r="F786" s="23" t="s">
        <v>480</v>
      </c>
      <c r="G786" s="22" t="s">
        <v>3137</v>
      </c>
      <c r="H786" s="23" t="s">
        <v>3138</v>
      </c>
      <c r="I786" s="19">
        <v>41039</v>
      </c>
      <c r="J786" s="17">
        <v>41309</v>
      </c>
      <c r="K786" s="20">
        <v>1419763.74</v>
      </c>
      <c r="L786" s="19">
        <v>41579</v>
      </c>
      <c r="M786" s="21">
        <v>1434588.2</v>
      </c>
      <c r="N786" s="21">
        <v>848032.62</v>
      </c>
      <c r="O786" s="21"/>
      <c r="P786" s="21">
        <v>848032.62</v>
      </c>
      <c r="Q786" s="87" t="s">
        <v>3139</v>
      </c>
      <c r="R786" s="54" t="s">
        <v>7029</v>
      </c>
      <c r="S786" s="53" t="s">
        <v>5265</v>
      </c>
      <c r="T786" s="83">
        <v>0.40886686506971126</v>
      </c>
      <c r="U786" s="83">
        <v>0</v>
      </c>
      <c r="V786" s="48" t="s">
        <v>5325</v>
      </c>
      <c r="W786" s="47"/>
      <c r="X786" s="134" t="s">
        <v>812</v>
      </c>
    </row>
    <row r="787" spans="1:24" s="12" customFormat="1" ht="48" x14ac:dyDescent="0.25">
      <c r="A787" s="27" t="s">
        <v>2561</v>
      </c>
      <c r="B787" s="26" t="s">
        <v>26</v>
      </c>
      <c r="C787" s="15" t="s">
        <v>2576</v>
      </c>
      <c r="D787" s="26" t="s">
        <v>2577</v>
      </c>
      <c r="E787" s="25" t="s">
        <v>2578</v>
      </c>
      <c r="F787" s="25" t="s">
        <v>102</v>
      </c>
      <c r="G787" s="38" t="s">
        <v>2579</v>
      </c>
      <c r="H787" s="15" t="s">
        <v>2580</v>
      </c>
      <c r="I787" s="19">
        <v>43241</v>
      </c>
      <c r="J787" s="17">
        <v>43421</v>
      </c>
      <c r="K787" s="20">
        <v>692761.92</v>
      </c>
      <c r="L787" s="19">
        <v>44758</v>
      </c>
      <c r="M787" s="21">
        <v>1421676.52</v>
      </c>
      <c r="N787" s="21">
        <v>194764.02</v>
      </c>
      <c r="O787" s="21">
        <v>158611.34</v>
      </c>
      <c r="P787" s="21">
        <v>691938.16</v>
      </c>
      <c r="Q787" s="112" t="s">
        <v>65</v>
      </c>
      <c r="R787" s="54" t="s">
        <v>7029</v>
      </c>
      <c r="S787" s="53" t="s">
        <v>5288</v>
      </c>
      <c r="T787" s="83">
        <v>0.51329423376845251</v>
      </c>
      <c r="U787" s="83">
        <v>0.11156640611888279</v>
      </c>
      <c r="V787" s="48" t="s">
        <v>99</v>
      </c>
      <c r="W787" s="47"/>
      <c r="X787" s="134" t="s">
        <v>812</v>
      </c>
    </row>
    <row r="788" spans="1:24" s="12" customFormat="1" ht="24" x14ac:dyDescent="0.25">
      <c r="A788" s="27" t="s">
        <v>2325</v>
      </c>
      <c r="B788" s="26" t="s">
        <v>26</v>
      </c>
      <c r="C788" s="15" t="s">
        <v>2329</v>
      </c>
      <c r="D788" s="22" t="s">
        <v>2336</v>
      </c>
      <c r="E788" s="15" t="s">
        <v>203</v>
      </c>
      <c r="F788" s="23" t="s">
        <v>2330</v>
      </c>
      <c r="G788" s="22" t="s">
        <v>2331</v>
      </c>
      <c r="H788" s="23" t="s">
        <v>2332</v>
      </c>
      <c r="I788" s="19">
        <v>43892</v>
      </c>
      <c r="J788" s="17">
        <v>44222</v>
      </c>
      <c r="K788" s="20">
        <v>1407408.4</v>
      </c>
      <c r="L788" s="19">
        <v>44222</v>
      </c>
      <c r="M788" s="21">
        <v>1407408.4</v>
      </c>
      <c r="N788" s="21">
        <v>3389</v>
      </c>
      <c r="O788" s="21">
        <v>3389</v>
      </c>
      <c r="P788" s="21">
        <v>3389</v>
      </c>
      <c r="Q788" s="87" t="s">
        <v>199</v>
      </c>
      <c r="R788" s="54" t="s">
        <v>7029</v>
      </c>
      <c r="S788" s="53" t="s">
        <v>5264</v>
      </c>
      <c r="T788" s="83">
        <v>0.99759202801404345</v>
      </c>
      <c r="U788" s="83">
        <v>2.4079719859565994E-3</v>
      </c>
      <c r="V788" s="48" t="s">
        <v>82</v>
      </c>
      <c r="W788" s="47"/>
      <c r="X788" s="134" t="s">
        <v>812</v>
      </c>
    </row>
    <row r="789" spans="1:24" s="12" customFormat="1" ht="24" x14ac:dyDescent="0.25">
      <c r="A789" s="27" t="s">
        <v>2325</v>
      </c>
      <c r="B789" s="26" t="s">
        <v>26</v>
      </c>
      <c r="C789" s="15" t="s">
        <v>2329</v>
      </c>
      <c r="D789" s="22" t="s">
        <v>2340</v>
      </c>
      <c r="E789" s="15" t="s">
        <v>203</v>
      </c>
      <c r="F789" s="23" t="s">
        <v>2330</v>
      </c>
      <c r="G789" s="22" t="s">
        <v>2331</v>
      </c>
      <c r="H789" s="23" t="s">
        <v>2332</v>
      </c>
      <c r="I789" s="19">
        <v>43892</v>
      </c>
      <c r="J789" s="17">
        <v>44222</v>
      </c>
      <c r="K789" s="20">
        <v>1407408.4</v>
      </c>
      <c r="L789" s="19">
        <v>44222</v>
      </c>
      <c r="M789" s="21">
        <v>1407408.4</v>
      </c>
      <c r="N789" s="21">
        <v>31323.5</v>
      </c>
      <c r="O789" s="21">
        <v>31323.5</v>
      </c>
      <c r="P789" s="21">
        <v>31323.5</v>
      </c>
      <c r="Q789" s="87" t="s">
        <v>65</v>
      </c>
      <c r="R789" s="54" t="s">
        <v>7029</v>
      </c>
      <c r="S789" s="53" t="s">
        <v>5264</v>
      </c>
      <c r="T789" s="83">
        <v>0.97774384464381481</v>
      </c>
      <c r="U789" s="83">
        <v>2.2256155356185171E-2</v>
      </c>
      <c r="V789" s="48" t="s">
        <v>99</v>
      </c>
      <c r="W789" s="47"/>
      <c r="X789" s="134" t="s">
        <v>812</v>
      </c>
    </row>
    <row r="790" spans="1:24" s="12" customFormat="1" ht="36" x14ac:dyDescent="0.25">
      <c r="A790" s="27" t="s">
        <v>2325</v>
      </c>
      <c r="B790" s="26" t="s">
        <v>26</v>
      </c>
      <c r="C790" s="15" t="s">
        <v>2329</v>
      </c>
      <c r="D790" s="22" t="s">
        <v>2340</v>
      </c>
      <c r="E790" s="15" t="s">
        <v>203</v>
      </c>
      <c r="F790" s="23" t="s">
        <v>2330</v>
      </c>
      <c r="G790" s="22" t="s">
        <v>2331</v>
      </c>
      <c r="H790" s="23" t="s">
        <v>2332</v>
      </c>
      <c r="I790" s="19">
        <v>43892</v>
      </c>
      <c r="J790" s="17">
        <v>44222</v>
      </c>
      <c r="K790" s="20">
        <v>1407408.4</v>
      </c>
      <c r="L790" s="19">
        <v>44222</v>
      </c>
      <c r="M790" s="21">
        <v>1407408.4</v>
      </c>
      <c r="N790" s="21">
        <v>5400</v>
      </c>
      <c r="O790" s="21">
        <v>5400</v>
      </c>
      <c r="P790" s="21">
        <v>5400</v>
      </c>
      <c r="Q790" s="87" t="s">
        <v>65</v>
      </c>
      <c r="R790" s="54" t="s">
        <v>7029</v>
      </c>
      <c r="S790" s="53" t="s">
        <v>5264</v>
      </c>
      <c r="T790" s="83">
        <v>0.9961631606007183</v>
      </c>
      <c r="U790" s="83">
        <v>3.836839399281687E-3</v>
      </c>
      <c r="V790" s="48" t="s">
        <v>99</v>
      </c>
      <c r="W790" s="47"/>
      <c r="X790" s="134" t="s">
        <v>812</v>
      </c>
    </row>
    <row r="791" spans="1:24" s="12" customFormat="1" ht="60" x14ac:dyDescent="0.25">
      <c r="A791" s="27" t="s">
        <v>2325</v>
      </c>
      <c r="B791" s="26" t="s">
        <v>26</v>
      </c>
      <c r="C791" s="15" t="s">
        <v>2329</v>
      </c>
      <c r="D791" s="22" t="s">
        <v>2341</v>
      </c>
      <c r="E791" s="15" t="s">
        <v>203</v>
      </c>
      <c r="F791" s="23" t="s">
        <v>2330</v>
      </c>
      <c r="G791" s="22" t="s">
        <v>2331</v>
      </c>
      <c r="H791" s="23" t="s">
        <v>2332</v>
      </c>
      <c r="I791" s="19">
        <v>43892</v>
      </c>
      <c r="J791" s="17">
        <v>44222</v>
      </c>
      <c r="K791" s="20">
        <v>1407408.4</v>
      </c>
      <c r="L791" s="19">
        <v>44222</v>
      </c>
      <c r="M791" s="21">
        <v>1407408.4</v>
      </c>
      <c r="N791" s="21">
        <v>3144</v>
      </c>
      <c r="O791" s="21">
        <v>3144</v>
      </c>
      <c r="P791" s="21">
        <v>3144</v>
      </c>
      <c r="Q791" s="87" t="s">
        <v>199</v>
      </c>
      <c r="R791" s="54" t="s">
        <v>7029</v>
      </c>
      <c r="S791" s="53" t="s">
        <v>5275</v>
      </c>
      <c r="T791" s="83">
        <v>0.99776610683864042</v>
      </c>
      <c r="U791" s="83">
        <v>2.2338931613595601E-3</v>
      </c>
      <c r="V791" s="48" t="s">
        <v>82</v>
      </c>
      <c r="W791" s="47"/>
      <c r="X791" s="134" t="s">
        <v>812</v>
      </c>
    </row>
    <row r="792" spans="1:24" s="12" customFormat="1" ht="24" x14ac:dyDescent="0.25">
      <c r="A792" s="27" t="s">
        <v>2325</v>
      </c>
      <c r="B792" s="26" t="s">
        <v>26</v>
      </c>
      <c r="C792" s="15" t="s">
        <v>2329</v>
      </c>
      <c r="D792" s="22" t="s">
        <v>2338</v>
      </c>
      <c r="E792" s="15" t="s">
        <v>203</v>
      </c>
      <c r="F792" s="23" t="s">
        <v>2330</v>
      </c>
      <c r="G792" s="22" t="s">
        <v>2331</v>
      </c>
      <c r="H792" s="23" t="s">
        <v>2332</v>
      </c>
      <c r="I792" s="19">
        <v>43892</v>
      </c>
      <c r="J792" s="17">
        <v>44222</v>
      </c>
      <c r="K792" s="20">
        <v>1407408.4</v>
      </c>
      <c r="L792" s="19">
        <v>44222</v>
      </c>
      <c r="M792" s="21">
        <v>1407408.4</v>
      </c>
      <c r="N792" s="21">
        <v>3393.88</v>
      </c>
      <c r="O792" s="21">
        <v>3393.88</v>
      </c>
      <c r="P792" s="21">
        <v>3393.88</v>
      </c>
      <c r="Q792" s="87" t="s">
        <v>199</v>
      </c>
      <c r="R792" s="54" t="s">
        <v>7029</v>
      </c>
      <c r="S792" s="53" t="s">
        <v>5277</v>
      </c>
      <c r="T792" s="83">
        <v>0.99758856064806778</v>
      </c>
      <c r="U792" s="83">
        <v>2.4114393519322468E-3</v>
      </c>
      <c r="V792" s="48" t="s">
        <v>82</v>
      </c>
      <c r="W792" s="47"/>
      <c r="X792" s="134" t="s">
        <v>812</v>
      </c>
    </row>
    <row r="793" spans="1:24" s="12" customFormat="1" ht="36" x14ac:dyDescent="0.25">
      <c r="A793" s="27" t="s">
        <v>2325</v>
      </c>
      <c r="B793" s="26" t="s">
        <v>26</v>
      </c>
      <c r="C793" s="15" t="s">
        <v>2329</v>
      </c>
      <c r="D793" s="22" t="s">
        <v>2339</v>
      </c>
      <c r="E793" s="15" t="s">
        <v>203</v>
      </c>
      <c r="F793" s="23" t="s">
        <v>2330</v>
      </c>
      <c r="G793" s="22" t="s">
        <v>2331</v>
      </c>
      <c r="H793" s="23" t="s">
        <v>2332</v>
      </c>
      <c r="I793" s="19">
        <v>43892</v>
      </c>
      <c r="J793" s="17">
        <v>44222</v>
      </c>
      <c r="K793" s="20">
        <v>1407408.4</v>
      </c>
      <c r="L793" s="19">
        <v>44222</v>
      </c>
      <c r="M793" s="21">
        <v>1407408.4</v>
      </c>
      <c r="N793" s="21">
        <v>11211</v>
      </c>
      <c r="O793" s="21">
        <v>11211</v>
      </c>
      <c r="P793" s="21">
        <v>11211</v>
      </c>
      <c r="Q793" s="87" t="s">
        <v>199</v>
      </c>
      <c r="R793" s="54" t="s">
        <v>7029</v>
      </c>
      <c r="S793" s="53" t="s">
        <v>5265</v>
      </c>
      <c r="T793" s="83">
        <v>0.99203429509160246</v>
      </c>
      <c r="U793" s="83">
        <v>7.9657049083975921E-3</v>
      </c>
      <c r="V793" s="48" t="s">
        <v>82</v>
      </c>
      <c r="W793" s="47"/>
      <c r="X793" s="134" t="s">
        <v>812</v>
      </c>
    </row>
    <row r="794" spans="1:24" s="12" customFormat="1" ht="24" x14ac:dyDescent="0.25">
      <c r="A794" s="27" t="s">
        <v>2325</v>
      </c>
      <c r="B794" s="26" t="s">
        <v>26</v>
      </c>
      <c r="C794" s="15" t="s">
        <v>2329</v>
      </c>
      <c r="D794" s="22" t="s">
        <v>2328</v>
      </c>
      <c r="E794" s="15" t="s">
        <v>203</v>
      </c>
      <c r="F794" s="23" t="s">
        <v>2330</v>
      </c>
      <c r="G794" s="22" t="s">
        <v>2331</v>
      </c>
      <c r="H794" s="23" t="s">
        <v>2332</v>
      </c>
      <c r="I794" s="19">
        <v>43892</v>
      </c>
      <c r="J794" s="17">
        <v>44222</v>
      </c>
      <c r="K794" s="20">
        <v>1407408.4</v>
      </c>
      <c r="L794" s="19">
        <v>44222</v>
      </c>
      <c r="M794" s="21">
        <v>1407408.4</v>
      </c>
      <c r="N794" s="21">
        <v>85810.2</v>
      </c>
      <c r="O794" s="21">
        <v>85810.2</v>
      </c>
      <c r="P794" s="21">
        <v>85810.2</v>
      </c>
      <c r="Q794" s="87" t="s">
        <v>199</v>
      </c>
      <c r="R794" s="54" t="s">
        <v>7029</v>
      </c>
      <c r="S794" s="53" t="s">
        <v>5274</v>
      </c>
      <c r="T794" s="83">
        <v>0.93902963773699233</v>
      </c>
      <c r="U794" s="83">
        <v>6.0970362263007671E-2</v>
      </c>
      <c r="V794" s="48" t="s">
        <v>82</v>
      </c>
      <c r="W794" s="47"/>
      <c r="X794" s="134" t="s">
        <v>812</v>
      </c>
    </row>
    <row r="795" spans="1:24" s="12" customFormat="1" ht="36" x14ac:dyDescent="0.25">
      <c r="A795" s="27" t="s">
        <v>2325</v>
      </c>
      <c r="B795" s="26" t="s">
        <v>26</v>
      </c>
      <c r="C795" s="15" t="s">
        <v>2329</v>
      </c>
      <c r="D795" s="22" t="s">
        <v>2342</v>
      </c>
      <c r="E795" s="15" t="s">
        <v>203</v>
      </c>
      <c r="F795" s="23" t="s">
        <v>2330</v>
      </c>
      <c r="G795" s="22" t="s">
        <v>2331</v>
      </c>
      <c r="H795" s="23" t="s">
        <v>2332</v>
      </c>
      <c r="I795" s="19">
        <v>43892</v>
      </c>
      <c r="J795" s="17">
        <v>44222</v>
      </c>
      <c r="K795" s="20">
        <v>1407408.4</v>
      </c>
      <c r="L795" s="19">
        <v>44222</v>
      </c>
      <c r="M795" s="21">
        <v>1407408.4</v>
      </c>
      <c r="N795" s="21">
        <v>11925</v>
      </c>
      <c r="O795" s="21">
        <v>11925</v>
      </c>
      <c r="P795" s="21">
        <v>11925</v>
      </c>
      <c r="Q795" s="87" t="s">
        <v>199</v>
      </c>
      <c r="R795" s="54" t="s">
        <v>7029</v>
      </c>
      <c r="S795" s="53" t="s">
        <v>5277</v>
      </c>
      <c r="T795" s="83">
        <v>0.99152697965991965</v>
      </c>
      <c r="U795" s="83">
        <v>8.4730203400803922E-3</v>
      </c>
      <c r="V795" s="48" t="s">
        <v>82</v>
      </c>
      <c r="W795" s="47"/>
      <c r="X795" s="134" t="s">
        <v>812</v>
      </c>
    </row>
    <row r="796" spans="1:24" s="12" customFormat="1" ht="36" x14ac:dyDescent="0.25">
      <c r="A796" s="27" t="s">
        <v>2325</v>
      </c>
      <c r="B796" s="26" t="s">
        <v>26</v>
      </c>
      <c r="C796" s="15" t="s">
        <v>2329</v>
      </c>
      <c r="D796" s="22" t="s">
        <v>2343</v>
      </c>
      <c r="E796" s="15" t="s">
        <v>203</v>
      </c>
      <c r="F796" s="23" t="s">
        <v>2330</v>
      </c>
      <c r="G796" s="22" t="s">
        <v>2331</v>
      </c>
      <c r="H796" s="23" t="s">
        <v>2332</v>
      </c>
      <c r="I796" s="19">
        <v>43892</v>
      </c>
      <c r="J796" s="17">
        <v>44222</v>
      </c>
      <c r="K796" s="20">
        <v>1407408.4</v>
      </c>
      <c r="L796" s="19">
        <v>44222</v>
      </c>
      <c r="M796" s="21">
        <v>1407408.4</v>
      </c>
      <c r="N796" s="21">
        <v>1933</v>
      </c>
      <c r="O796" s="21">
        <v>1933</v>
      </c>
      <c r="P796" s="21">
        <v>1933</v>
      </c>
      <c r="Q796" s="87" t="s">
        <v>199</v>
      </c>
      <c r="R796" s="54" t="s">
        <v>7029</v>
      </c>
      <c r="S796" s="53" t="s">
        <v>5277</v>
      </c>
      <c r="T796" s="83">
        <v>0.99862655360022012</v>
      </c>
      <c r="U796" s="83">
        <v>1.3734463997799077E-3</v>
      </c>
      <c r="V796" s="48" t="s">
        <v>82</v>
      </c>
      <c r="W796" s="47"/>
      <c r="X796" s="134" t="s">
        <v>812</v>
      </c>
    </row>
    <row r="797" spans="1:24" s="12" customFormat="1" ht="48" x14ac:dyDescent="0.25">
      <c r="A797" s="27" t="s">
        <v>2325</v>
      </c>
      <c r="B797" s="26" t="s">
        <v>26</v>
      </c>
      <c r="C797" s="15" t="s">
        <v>2329</v>
      </c>
      <c r="D797" s="22" t="s">
        <v>2337</v>
      </c>
      <c r="E797" s="15" t="s">
        <v>203</v>
      </c>
      <c r="F797" s="23" t="s">
        <v>2330</v>
      </c>
      <c r="G797" s="22" t="s">
        <v>2331</v>
      </c>
      <c r="H797" s="23" t="s">
        <v>2332</v>
      </c>
      <c r="I797" s="19">
        <v>43892</v>
      </c>
      <c r="J797" s="17">
        <v>44222</v>
      </c>
      <c r="K797" s="20">
        <v>1407408.4</v>
      </c>
      <c r="L797" s="19">
        <v>44222</v>
      </c>
      <c r="M797" s="21">
        <v>1407408.4</v>
      </c>
      <c r="N797" s="21">
        <v>2430</v>
      </c>
      <c r="O797" s="21">
        <v>2430</v>
      </c>
      <c r="P797" s="21">
        <v>2430</v>
      </c>
      <c r="Q797" s="87" t="s">
        <v>199</v>
      </c>
      <c r="R797" s="54" t="s">
        <v>7029</v>
      </c>
      <c r="S797" s="53" t="s">
        <v>5288</v>
      </c>
      <c r="T797" s="83">
        <v>0.99827342227032323</v>
      </c>
      <c r="U797" s="83">
        <v>1.7265777296767591E-3</v>
      </c>
      <c r="V797" s="48" t="s">
        <v>82</v>
      </c>
      <c r="W797" s="47"/>
      <c r="X797" s="134" t="s">
        <v>812</v>
      </c>
    </row>
    <row r="798" spans="1:24" s="12" customFormat="1" ht="24" x14ac:dyDescent="0.25">
      <c r="A798" s="27" t="s">
        <v>2325</v>
      </c>
      <c r="B798" s="26" t="s">
        <v>26</v>
      </c>
      <c r="C798" s="15" t="s">
        <v>2329</v>
      </c>
      <c r="D798" s="22" t="s">
        <v>2347</v>
      </c>
      <c r="E798" s="15" t="s">
        <v>203</v>
      </c>
      <c r="F798" s="23" t="s">
        <v>2330</v>
      </c>
      <c r="G798" s="22" t="s">
        <v>2331</v>
      </c>
      <c r="H798" s="23" t="s">
        <v>2332</v>
      </c>
      <c r="I798" s="19">
        <v>43892</v>
      </c>
      <c r="J798" s="17">
        <v>44222</v>
      </c>
      <c r="K798" s="20">
        <v>1407408.4</v>
      </c>
      <c r="L798" s="19">
        <v>44222</v>
      </c>
      <c r="M798" s="21">
        <v>1407408.4</v>
      </c>
      <c r="N798" s="21">
        <v>2637</v>
      </c>
      <c r="O798" s="21">
        <v>2637</v>
      </c>
      <c r="P798" s="21">
        <v>2637</v>
      </c>
      <c r="Q798" s="87" t="s">
        <v>199</v>
      </c>
      <c r="R798" s="54" t="s">
        <v>7029</v>
      </c>
      <c r="S798" s="53" t="s">
        <v>5277</v>
      </c>
      <c r="T798" s="83">
        <v>0.99812634342668416</v>
      </c>
      <c r="U798" s="83">
        <v>1.8736565733158904E-3</v>
      </c>
      <c r="V798" s="48" t="s">
        <v>82</v>
      </c>
      <c r="W798" s="47"/>
      <c r="X798" s="134" t="s">
        <v>812</v>
      </c>
    </row>
    <row r="799" spans="1:24" s="12" customFormat="1" ht="48" x14ac:dyDescent="0.25">
      <c r="A799" s="27" t="s">
        <v>2325</v>
      </c>
      <c r="B799" s="26" t="s">
        <v>26</v>
      </c>
      <c r="C799" s="15" t="s">
        <v>2329</v>
      </c>
      <c r="D799" s="22" t="s">
        <v>2344</v>
      </c>
      <c r="E799" s="15" t="s">
        <v>203</v>
      </c>
      <c r="F799" s="23" t="s">
        <v>2330</v>
      </c>
      <c r="G799" s="22" t="s">
        <v>2331</v>
      </c>
      <c r="H799" s="23" t="s">
        <v>2332</v>
      </c>
      <c r="I799" s="19">
        <v>43892</v>
      </c>
      <c r="J799" s="17">
        <v>44222</v>
      </c>
      <c r="K799" s="20">
        <v>1407408.4</v>
      </c>
      <c r="L799" s="19">
        <v>44222</v>
      </c>
      <c r="M799" s="21">
        <v>1407408.4</v>
      </c>
      <c r="N799" s="21">
        <v>2409</v>
      </c>
      <c r="O799" s="21">
        <v>2409</v>
      </c>
      <c r="P799" s="21">
        <v>2409</v>
      </c>
      <c r="Q799" s="87" t="s">
        <v>199</v>
      </c>
      <c r="R799" s="54" t="s">
        <v>7029</v>
      </c>
      <c r="S799" s="53" t="s">
        <v>5274</v>
      </c>
      <c r="T799" s="83">
        <v>0.99828834331243155</v>
      </c>
      <c r="U799" s="83">
        <v>1.7116566875684416E-3</v>
      </c>
      <c r="V799" s="48" t="s">
        <v>82</v>
      </c>
      <c r="W799" s="47"/>
      <c r="X799" s="134" t="s">
        <v>812</v>
      </c>
    </row>
    <row r="800" spans="1:24" s="12" customFormat="1" ht="60" x14ac:dyDescent="0.25">
      <c r="A800" s="27" t="s">
        <v>2325</v>
      </c>
      <c r="B800" s="26" t="s">
        <v>26</v>
      </c>
      <c r="C800" s="15" t="s">
        <v>2329</v>
      </c>
      <c r="D800" s="22" t="s">
        <v>2346</v>
      </c>
      <c r="E800" s="15" t="s">
        <v>203</v>
      </c>
      <c r="F800" s="23" t="s">
        <v>2330</v>
      </c>
      <c r="G800" s="22" t="s">
        <v>2331</v>
      </c>
      <c r="H800" s="23" t="s">
        <v>2332</v>
      </c>
      <c r="I800" s="19">
        <v>43892</v>
      </c>
      <c r="J800" s="17">
        <v>44222</v>
      </c>
      <c r="K800" s="20">
        <v>1407408.4</v>
      </c>
      <c r="L800" s="19">
        <v>44222</v>
      </c>
      <c r="M800" s="21">
        <v>1407408.4</v>
      </c>
      <c r="N800" s="21">
        <v>3648.1</v>
      </c>
      <c r="O800" s="21">
        <v>3648.1</v>
      </c>
      <c r="P800" s="21">
        <v>3648.1</v>
      </c>
      <c r="Q800" s="87" t="s">
        <v>199</v>
      </c>
      <c r="R800" s="54" t="s">
        <v>7029</v>
      </c>
      <c r="S800" s="53" t="s">
        <v>5277</v>
      </c>
      <c r="T800" s="83">
        <v>0.99740793077545931</v>
      </c>
      <c r="U800" s="83">
        <v>2.5920692245406524E-3</v>
      </c>
      <c r="V800" s="48" t="s">
        <v>82</v>
      </c>
      <c r="W800" s="47"/>
      <c r="X800" s="134" t="s">
        <v>812</v>
      </c>
    </row>
    <row r="801" spans="1:24" s="12" customFormat="1" ht="36" x14ac:dyDescent="0.25">
      <c r="A801" s="27" t="s">
        <v>2325</v>
      </c>
      <c r="B801" s="26" t="s">
        <v>26</v>
      </c>
      <c r="C801" s="15" t="s">
        <v>2329</v>
      </c>
      <c r="D801" s="22" t="s">
        <v>2345</v>
      </c>
      <c r="E801" s="15" t="s">
        <v>203</v>
      </c>
      <c r="F801" s="23" t="s">
        <v>2330</v>
      </c>
      <c r="G801" s="22" t="s">
        <v>2331</v>
      </c>
      <c r="H801" s="23" t="s">
        <v>2332</v>
      </c>
      <c r="I801" s="19">
        <v>43892</v>
      </c>
      <c r="J801" s="17">
        <v>44222</v>
      </c>
      <c r="K801" s="20">
        <v>1407408.4</v>
      </c>
      <c r="L801" s="19">
        <v>44222</v>
      </c>
      <c r="M801" s="21">
        <v>1407408.4</v>
      </c>
      <c r="N801" s="21">
        <v>1230</v>
      </c>
      <c r="O801" s="21">
        <v>1230</v>
      </c>
      <c r="P801" s="21">
        <v>1230</v>
      </c>
      <c r="Q801" s="87" t="s">
        <v>199</v>
      </c>
      <c r="R801" s="54" t="s">
        <v>7029</v>
      </c>
      <c r="S801" s="53" t="s">
        <v>5277</v>
      </c>
      <c r="T801" s="83">
        <v>0.99912605324794135</v>
      </c>
      <c r="U801" s="83">
        <v>8.7394675205860648E-4</v>
      </c>
      <c r="V801" s="48" t="s">
        <v>82</v>
      </c>
      <c r="W801" s="47"/>
      <c r="X801" s="134" t="s">
        <v>812</v>
      </c>
    </row>
    <row r="802" spans="1:24" s="12" customFormat="1" ht="24" x14ac:dyDescent="0.25">
      <c r="A802" s="27" t="s">
        <v>2325</v>
      </c>
      <c r="B802" s="26" t="s">
        <v>26</v>
      </c>
      <c r="C802" s="15" t="s">
        <v>2329</v>
      </c>
      <c r="D802" s="22" t="s">
        <v>2335</v>
      </c>
      <c r="E802" s="15" t="s">
        <v>203</v>
      </c>
      <c r="F802" s="23" t="s">
        <v>2330</v>
      </c>
      <c r="G802" s="22" t="s">
        <v>2331</v>
      </c>
      <c r="H802" s="23" t="s">
        <v>2332</v>
      </c>
      <c r="I802" s="19">
        <v>43892</v>
      </c>
      <c r="J802" s="17">
        <v>44222</v>
      </c>
      <c r="K802" s="20">
        <v>1407408.4</v>
      </c>
      <c r="L802" s="19">
        <v>44222</v>
      </c>
      <c r="M802" s="21">
        <v>1407408.4</v>
      </c>
      <c r="N802" s="21">
        <v>2522</v>
      </c>
      <c r="O802" s="21">
        <v>2522</v>
      </c>
      <c r="P802" s="21">
        <v>2522</v>
      </c>
      <c r="Q802" s="87" t="s">
        <v>199</v>
      </c>
      <c r="R802" s="54" t="s">
        <v>7029</v>
      </c>
      <c r="S802" s="53" t="s">
        <v>5289</v>
      </c>
      <c r="T802" s="83">
        <v>0.99820805389537248</v>
      </c>
      <c r="U802" s="83">
        <v>1.7919461046274842E-3</v>
      </c>
      <c r="V802" s="48" t="s">
        <v>82</v>
      </c>
      <c r="W802" s="47"/>
      <c r="X802" s="134" t="s">
        <v>812</v>
      </c>
    </row>
    <row r="803" spans="1:24" s="12" customFormat="1" ht="48" x14ac:dyDescent="0.25">
      <c r="A803" s="27" t="s">
        <v>2325</v>
      </c>
      <c r="B803" s="26" t="s">
        <v>26</v>
      </c>
      <c r="C803" s="15" t="s">
        <v>2329</v>
      </c>
      <c r="D803" s="22" t="s">
        <v>2333</v>
      </c>
      <c r="E803" s="15" t="s">
        <v>203</v>
      </c>
      <c r="F803" s="23" t="s">
        <v>2330</v>
      </c>
      <c r="G803" s="22" t="s">
        <v>2331</v>
      </c>
      <c r="H803" s="23" t="s">
        <v>2332</v>
      </c>
      <c r="I803" s="19">
        <v>43892</v>
      </c>
      <c r="J803" s="17">
        <v>44222</v>
      </c>
      <c r="K803" s="20">
        <v>1407408.4</v>
      </c>
      <c r="L803" s="19">
        <v>44222</v>
      </c>
      <c r="M803" s="21">
        <v>1407408.4</v>
      </c>
      <c r="N803" s="21">
        <v>1831</v>
      </c>
      <c r="O803" s="21">
        <v>1831</v>
      </c>
      <c r="P803" s="21">
        <v>1831</v>
      </c>
      <c r="Q803" s="87" t="s">
        <v>199</v>
      </c>
      <c r="R803" s="54" t="s">
        <v>7029</v>
      </c>
      <c r="S803" s="53" t="s">
        <v>5288</v>
      </c>
      <c r="T803" s="83">
        <v>0.9986990272333176</v>
      </c>
      <c r="U803" s="83">
        <v>1.3009727666823646E-3</v>
      </c>
      <c r="V803" s="48" t="s">
        <v>82</v>
      </c>
      <c r="W803" s="47"/>
      <c r="X803" s="134" t="s">
        <v>812</v>
      </c>
    </row>
    <row r="804" spans="1:24" s="12" customFormat="1" ht="48" x14ac:dyDescent="0.25">
      <c r="A804" s="27" t="s">
        <v>2325</v>
      </c>
      <c r="B804" s="26" t="s">
        <v>26</v>
      </c>
      <c r="C804" s="15" t="s">
        <v>2329</v>
      </c>
      <c r="D804" s="22" t="s">
        <v>2334</v>
      </c>
      <c r="E804" s="15" t="s">
        <v>203</v>
      </c>
      <c r="F804" s="23" t="s">
        <v>2330</v>
      </c>
      <c r="G804" s="22" t="s">
        <v>2331</v>
      </c>
      <c r="H804" s="23" t="s">
        <v>2332</v>
      </c>
      <c r="I804" s="19">
        <v>43892</v>
      </c>
      <c r="J804" s="17">
        <v>44222</v>
      </c>
      <c r="K804" s="20">
        <v>1407408.4</v>
      </c>
      <c r="L804" s="19">
        <v>44222</v>
      </c>
      <c r="M804" s="21">
        <v>1407408.4</v>
      </c>
      <c r="N804" s="21">
        <v>353</v>
      </c>
      <c r="O804" s="21">
        <v>353</v>
      </c>
      <c r="P804" s="21">
        <v>353</v>
      </c>
      <c r="Q804" s="87" t="s">
        <v>199</v>
      </c>
      <c r="R804" s="54" t="s">
        <v>7029</v>
      </c>
      <c r="S804" s="53" t="s">
        <v>5265</v>
      </c>
      <c r="T804" s="83">
        <v>0.99974918438741733</v>
      </c>
      <c r="U804" s="83">
        <v>2.5081561258267327E-4</v>
      </c>
      <c r="V804" s="48" t="s">
        <v>82</v>
      </c>
      <c r="W804" s="47"/>
      <c r="X804" s="134" t="s">
        <v>812</v>
      </c>
    </row>
    <row r="805" spans="1:24" s="12" customFormat="1" ht="48" x14ac:dyDescent="0.25">
      <c r="A805" s="27" t="s">
        <v>2876</v>
      </c>
      <c r="B805" s="26" t="s">
        <v>26</v>
      </c>
      <c r="C805" s="15" t="s">
        <v>2913</v>
      </c>
      <c r="D805" s="26" t="s">
        <v>2914</v>
      </c>
      <c r="E805" s="25" t="s">
        <v>2896</v>
      </c>
      <c r="F805" s="25" t="s">
        <v>254</v>
      </c>
      <c r="G805" s="38" t="s">
        <v>2891</v>
      </c>
      <c r="H805" s="15"/>
      <c r="I805" s="19">
        <v>44104</v>
      </c>
      <c r="J805" s="17">
        <v>44469</v>
      </c>
      <c r="K805" s="20">
        <v>1405736.71</v>
      </c>
      <c r="L805" s="19">
        <v>44469</v>
      </c>
      <c r="M805" s="21">
        <v>1405736.71</v>
      </c>
      <c r="N805" s="21"/>
      <c r="O805" s="21"/>
      <c r="P805" s="21"/>
      <c r="Q805" s="112" t="s">
        <v>80</v>
      </c>
      <c r="R805" s="54" t="s">
        <v>7029</v>
      </c>
      <c r="S805" s="53" t="s">
        <v>5277</v>
      </c>
      <c r="T805" s="83">
        <v>1</v>
      </c>
      <c r="U805" s="83">
        <v>0</v>
      </c>
      <c r="V805" s="48" t="s">
        <v>99</v>
      </c>
      <c r="W805" s="47"/>
      <c r="X805" s="134" t="s">
        <v>812</v>
      </c>
    </row>
    <row r="806" spans="1:24" s="12" customFormat="1" ht="36" x14ac:dyDescent="0.25">
      <c r="A806" s="27" t="s">
        <v>3074</v>
      </c>
      <c r="B806" s="26" t="s">
        <v>26</v>
      </c>
      <c r="C806" s="15" t="s">
        <v>3082</v>
      </c>
      <c r="D806" s="22" t="s">
        <v>3085</v>
      </c>
      <c r="E806" s="15" t="s">
        <v>70</v>
      </c>
      <c r="F806" s="23" t="s">
        <v>927</v>
      </c>
      <c r="G806" s="22" t="s">
        <v>3084</v>
      </c>
      <c r="H806" s="23" t="s">
        <v>3086</v>
      </c>
      <c r="I806" s="19">
        <v>41537</v>
      </c>
      <c r="J806" s="17">
        <v>41902</v>
      </c>
      <c r="K806" s="20">
        <v>1377018.08</v>
      </c>
      <c r="L806" s="19">
        <v>42267</v>
      </c>
      <c r="M806" s="21">
        <v>1394886.36</v>
      </c>
      <c r="N806" s="21">
        <v>351464.22</v>
      </c>
      <c r="O806" s="21"/>
      <c r="P806" s="21">
        <v>351464.22</v>
      </c>
      <c r="Q806" s="87" t="s">
        <v>356</v>
      </c>
      <c r="R806" s="54" t="s">
        <v>7029</v>
      </c>
      <c r="S806" s="53" t="s">
        <v>5270</v>
      </c>
      <c r="T806" s="83">
        <v>0.74803379681768489</v>
      </c>
      <c r="U806" s="83">
        <v>0</v>
      </c>
      <c r="V806" s="48" t="s">
        <v>839</v>
      </c>
      <c r="W806" s="48" t="s">
        <v>812</v>
      </c>
      <c r="X806" s="134" t="s">
        <v>6978</v>
      </c>
    </row>
    <row r="807" spans="1:24" s="12" customFormat="1" ht="24" x14ac:dyDescent="0.25">
      <c r="A807" s="27" t="s">
        <v>852</v>
      </c>
      <c r="B807" s="26" t="s">
        <v>26</v>
      </c>
      <c r="C807" s="15" t="s">
        <v>63</v>
      </c>
      <c r="D807" s="22" t="s">
        <v>864</v>
      </c>
      <c r="E807" s="15" t="s">
        <v>57</v>
      </c>
      <c r="F807" s="23" t="s">
        <v>865</v>
      </c>
      <c r="G807" s="22" t="s">
        <v>866</v>
      </c>
      <c r="H807" s="23" t="s">
        <v>867</v>
      </c>
      <c r="I807" s="19">
        <v>43017</v>
      </c>
      <c r="J807" s="17">
        <v>43327</v>
      </c>
      <c r="K807" s="20">
        <v>1393635.12</v>
      </c>
      <c r="L807" s="19">
        <v>43407</v>
      </c>
      <c r="M807" s="21">
        <v>1393635.12</v>
      </c>
      <c r="N807" s="21">
        <v>754609.52</v>
      </c>
      <c r="O807" s="21"/>
      <c r="P807" s="21">
        <v>648425.6</v>
      </c>
      <c r="Q807" s="87" t="s">
        <v>868</v>
      </c>
      <c r="R807" s="54" t="s">
        <v>7029</v>
      </c>
      <c r="S807" s="53" t="s">
        <v>5277</v>
      </c>
      <c r="T807" s="83">
        <v>0.53472355088181189</v>
      </c>
      <c r="U807" s="83">
        <v>0</v>
      </c>
      <c r="V807" s="48" t="s">
        <v>839</v>
      </c>
      <c r="W807" s="48" t="s">
        <v>812</v>
      </c>
      <c r="X807" s="134" t="s">
        <v>6978</v>
      </c>
    </row>
    <row r="808" spans="1:24" s="12" customFormat="1" ht="36" x14ac:dyDescent="0.25">
      <c r="A808" s="119" t="s">
        <v>5883</v>
      </c>
      <c r="B808" s="122" t="s">
        <v>5720</v>
      </c>
      <c r="C808" s="123" t="s">
        <v>5884</v>
      </c>
      <c r="D808" s="124" t="s">
        <v>5891</v>
      </c>
      <c r="E808" s="126" t="s">
        <v>56</v>
      </c>
      <c r="F808" s="125" t="s">
        <v>5886</v>
      </c>
      <c r="G808" s="126" t="s">
        <v>5887</v>
      </c>
      <c r="H808" s="104" t="s">
        <v>5892</v>
      </c>
      <c r="I808" s="105">
        <v>41789</v>
      </c>
      <c r="J808" s="17">
        <v>42154</v>
      </c>
      <c r="K808" s="110">
        <v>1392962.2</v>
      </c>
      <c r="L808" s="105">
        <v>42154</v>
      </c>
      <c r="M808" s="128">
        <v>1392962.2</v>
      </c>
      <c r="N808" s="110"/>
      <c r="O808" s="110"/>
      <c r="P808" s="110"/>
      <c r="Q808" s="129" t="s">
        <v>6995</v>
      </c>
      <c r="R808" s="145" t="s">
        <v>6968</v>
      </c>
      <c r="S808" s="111" t="s">
        <v>5265</v>
      </c>
      <c r="T808" s="83"/>
      <c r="U808" s="83"/>
      <c r="V808" s="48"/>
      <c r="W808" s="48"/>
      <c r="X808" s="134" t="s">
        <v>812</v>
      </c>
    </row>
    <row r="809" spans="1:24" s="12" customFormat="1" ht="24" x14ac:dyDescent="0.25">
      <c r="A809" s="27" t="s">
        <v>213</v>
      </c>
      <c r="B809" s="26" t="s">
        <v>26</v>
      </c>
      <c r="C809" s="15" t="s">
        <v>215</v>
      </c>
      <c r="D809" s="26" t="s">
        <v>216</v>
      </c>
      <c r="E809" s="25"/>
      <c r="F809" s="25" t="s">
        <v>217</v>
      </c>
      <c r="G809" s="38" t="s">
        <v>218</v>
      </c>
      <c r="H809" s="15" t="s">
        <v>219</v>
      </c>
      <c r="I809" s="19">
        <v>43293</v>
      </c>
      <c r="J809" s="17">
        <v>43533</v>
      </c>
      <c r="K809" s="20">
        <v>1387900.71</v>
      </c>
      <c r="L809" s="19">
        <v>43533</v>
      </c>
      <c r="M809" s="21">
        <v>1387900.71</v>
      </c>
      <c r="N809" s="21">
        <v>119546.27</v>
      </c>
      <c r="O809" s="21">
        <v>119546.27</v>
      </c>
      <c r="P809" s="21">
        <v>1097874.3999999999</v>
      </c>
      <c r="Q809" s="112" t="s">
        <v>80</v>
      </c>
      <c r="R809" s="54" t="s">
        <v>7029</v>
      </c>
      <c r="S809" s="53" t="s">
        <v>5277</v>
      </c>
      <c r="T809" s="83">
        <v>0.2089676213221334</v>
      </c>
      <c r="U809" s="83">
        <v>8.6134598201913173E-2</v>
      </c>
      <c r="V809" s="48" t="s">
        <v>99</v>
      </c>
      <c r="W809" s="47"/>
      <c r="X809" s="134" t="s">
        <v>812</v>
      </c>
    </row>
    <row r="810" spans="1:24" s="12" customFormat="1" ht="36" x14ac:dyDescent="0.25">
      <c r="A810" s="27" t="s">
        <v>3366</v>
      </c>
      <c r="B810" s="26" t="s">
        <v>26</v>
      </c>
      <c r="C810" s="15" t="s">
        <v>3394</v>
      </c>
      <c r="D810" s="22" t="s">
        <v>3395</v>
      </c>
      <c r="E810" s="15" t="s">
        <v>3396</v>
      </c>
      <c r="F810" s="23" t="s">
        <v>3397</v>
      </c>
      <c r="G810" s="22" t="s">
        <v>3398</v>
      </c>
      <c r="H810" s="23" t="s">
        <v>259</v>
      </c>
      <c r="I810" s="19">
        <v>43263</v>
      </c>
      <c r="J810" s="17">
        <v>43623</v>
      </c>
      <c r="K810" s="20">
        <v>1152084.06</v>
      </c>
      <c r="L810" s="19">
        <v>43983</v>
      </c>
      <c r="M810" s="21">
        <v>1384843.79</v>
      </c>
      <c r="N810" s="21">
        <v>610380</v>
      </c>
      <c r="O810" s="21">
        <v>41504.9</v>
      </c>
      <c r="P810" s="21">
        <v>610380</v>
      </c>
      <c r="Q810" s="87" t="s">
        <v>3399</v>
      </c>
      <c r="R810" s="54" t="s">
        <v>7029</v>
      </c>
      <c r="S810" s="53" t="s">
        <v>5279</v>
      </c>
      <c r="T810" s="83">
        <v>0.55924270707817525</v>
      </c>
      <c r="U810" s="83">
        <v>2.997081714176586E-2</v>
      </c>
      <c r="V810" s="48" t="s">
        <v>5325</v>
      </c>
      <c r="W810" s="47"/>
      <c r="X810" s="134" t="s">
        <v>812</v>
      </c>
    </row>
    <row r="811" spans="1:24" s="12" customFormat="1" ht="24" x14ac:dyDescent="0.25">
      <c r="A811" s="27" t="s">
        <v>1625</v>
      </c>
      <c r="B811" s="26" t="s">
        <v>26</v>
      </c>
      <c r="C811" s="15" t="s">
        <v>75</v>
      </c>
      <c r="D811" s="22" t="s">
        <v>1650</v>
      </c>
      <c r="E811" s="15" t="s">
        <v>661</v>
      </c>
      <c r="F811" s="23" t="s">
        <v>823</v>
      </c>
      <c r="G811" s="22" t="s">
        <v>1651</v>
      </c>
      <c r="H811" s="23" t="s">
        <v>113</v>
      </c>
      <c r="I811" s="19">
        <v>43507</v>
      </c>
      <c r="J811" s="17">
        <v>43867</v>
      </c>
      <c r="K811" s="20">
        <v>689141.5</v>
      </c>
      <c r="L811" s="19">
        <v>44227</v>
      </c>
      <c r="M811" s="21">
        <v>1378283</v>
      </c>
      <c r="N811" s="21">
        <v>162485.71</v>
      </c>
      <c r="O811" s="21">
        <v>0</v>
      </c>
      <c r="P811" s="21">
        <v>162485.71</v>
      </c>
      <c r="Q811" s="87" t="s">
        <v>65</v>
      </c>
      <c r="R811" s="54" t="s">
        <v>7029</v>
      </c>
      <c r="S811" s="53" t="s">
        <v>5265</v>
      </c>
      <c r="T811" s="83">
        <v>0.882110052870129</v>
      </c>
      <c r="U811" s="83">
        <v>0</v>
      </c>
      <c r="V811" s="48" t="s">
        <v>99</v>
      </c>
      <c r="W811" s="47"/>
      <c r="X811" s="134" t="s">
        <v>812</v>
      </c>
    </row>
    <row r="812" spans="1:24" s="12" customFormat="1" ht="24" x14ac:dyDescent="0.25">
      <c r="A812" s="27" t="s">
        <v>3074</v>
      </c>
      <c r="B812" s="26" t="s">
        <v>26</v>
      </c>
      <c r="C812" s="15" t="s">
        <v>3082</v>
      </c>
      <c r="D812" s="26" t="s">
        <v>3083</v>
      </c>
      <c r="E812" s="25" t="s">
        <v>70</v>
      </c>
      <c r="F812" s="25" t="s">
        <v>927</v>
      </c>
      <c r="G812" s="38" t="s">
        <v>3084</v>
      </c>
      <c r="H812" s="15" t="s">
        <v>982</v>
      </c>
      <c r="I812" s="19">
        <v>41537</v>
      </c>
      <c r="J812" s="17">
        <v>41902</v>
      </c>
      <c r="K812" s="20">
        <v>1377018.08</v>
      </c>
      <c r="L812" s="19">
        <v>42267</v>
      </c>
      <c r="M812" s="21">
        <v>1377018.08</v>
      </c>
      <c r="N812" s="21">
        <v>570233.24</v>
      </c>
      <c r="O812" s="21"/>
      <c r="P812" s="21">
        <v>570233.24</v>
      </c>
      <c r="Q812" s="112" t="s">
        <v>356</v>
      </c>
      <c r="R812" s="54" t="s">
        <v>7029</v>
      </c>
      <c r="S812" s="53" t="s">
        <v>5265</v>
      </c>
      <c r="T812" s="83">
        <v>0.58589269938997468</v>
      </c>
      <c r="U812" s="83">
        <v>0</v>
      </c>
      <c r="V812" s="48" t="s">
        <v>839</v>
      </c>
      <c r="W812" s="48" t="s">
        <v>812</v>
      </c>
      <c r="X812" s="134" t="s">
        <v>6978</v>
      </c>
    </row>
    <row r="813" spans="1:24" s="12" customFormat="1" ht="36" x14ac:dyDescent="0.25">
      <c r="A813" s="27" t="s">
        <v>1033</v>
      </c>
      <c r="B813" s="26" t="s">
        <v>26</v>
      </c>
      <c r="C813" s="15" t="s">
        <v>659</v>
      </c>
      <c r="D813" s="22" t="s">
        <v>1132</v>
      </c>
      <c r="E813" s="15" t="s">
        <v>1123</v>
      </c>
      <c r="F813" s="23" t="s">
        <v>354</v>
      </c>
      <c r="G813" s="22" t="s">
        <v>1125</v>
      </c>
      <c r="H813" s="23" t="s">
        <v>441</v>
      </c>
      <c r="I813" s="19">
        <v>43285</v>
      </c>
      <c r="J813" s="17">
        <v>43645</v>
      </c>
      <c r="K813" s="20">
        <v>674533.53</v>
      </c>
      <c r="L813" s="19">
        <v>44365</v>
      </c>
      <c r="M813" s="21">
        <v>1376224.09</v>
      </c>
      <c r="N813" s="21">
        <v>316007.15000000002</v>
      </c>
      <c r="O813" s="21">
        <v>185683.65</v>
      </c>
      <c r="P813" s="21">
        <v>316007.15000000002</v>
      </c>
      <c r="Q813" s="87" t="s">
        <v>1133</v>
      </c>
      <c r="R813" s="54" t="s">
        <v>7029</v>
      </c>
      <c r="S813" s="53" t="s">
        <v>5277</v>
      </c>
      <c r="T813" s="83">
        <v>0.77038103583842943</v>
      </c>
      <c r="U813" s="83">
        <v>0.13492254012208141</v>
      </c>
      <c r="V813" s="48" t="s">
        <v>839</v>
      </c>
      <c r="W813" s="48" t="s">
        <v>812</v>
      </c>
      <c r="X813" s="134" t="s">
        <v>6978</v>
      </c>
    </row>
    <row r="814" spans="1:24" s="12" customFormat="1" ht="24" x14ac:dyDescent="0.25">
      <c r="A814" s="27" t="s">
        <v>3212</v>
      </c>
      <c r="B814" s="26" t="s">
        <v>26</v>
      </c>
      <c r="C814" s="15" t="s">
        <v>3215</v>
      </c>
      <c r="D814" s="22" t="s">
        <v>3216</v>
      </c>
      <c r="E814" s="15" t="s">
        <v>3214</v>
      </c>
      <c r="F814" s="23" t="s">
        <v>483</v>
      </c>
      <c r="G814" s="22" t="s">
        <v>3213</v>
      </c>
      <c r="H814" s="23" t="s">
        <v>1834</v>
      </c>
      <c r="I814" s="19">
        <v>43242</v>
      </c>
      <c r="J814" s="17">
        <v>43392</v>
      </c>
      <c r="K814" s="20">
        <v>1374730.98</v>
      </c>
      <c r="L814" s="19">
        <v>43392</v>
      </c>
      <c r="M814" s="21">
        <v>1374730.98</v>
      </c>
      <c r="N814" s="21">
        <v>213508.68</v>
      </c>
      <c r="O814" s="21">
        <v>171213.23</v>
      </c>
      <c r="P814" s="21">
        <v>384721.91</v>
      </c>
      <c r="Q814" s="87" t="s">
        <v>53</v>
      </c>
      <c r="R814" s="54" t="s">
        <v>7029</v>
      </c>
      <c r="S814" s="53" t="s">
        <v>5277</v>
      </c>
      <c r="T814" s="83">
        <v>0.72014749387549271</v>
      </c>
      <c r="U814" s="83">
        <v>0.12454307969403586</v>
      </c>
      <c r="V814" s="48" t="s">
        <v>99</v>
      </c>
      <c r="W814" s="47"/>
      <c r="X814" s="134" t="s">
        <v>812</v>
      </c>
    </row>
    <row r="815" spans="1:24" s="12" customFormat="1" ht="24" x14ac:dyDescent="0.25">
      <c r="A815" s="27" t="s">
        <v>291</v>
      </c>
      <c r="B815" s="26" t="s">
        <v>26</v>
      </c>
      <c r="C815" s="15" t="s">
        <v>333</v>
      </c>
      <c r="D815" s="22" t="s">
        <v>334</v>
      </c>
      <c r="E815" s="15" t="s">
        <v>335</v>
      </c>
      <c r="F815" s="23" t="s">
        <v>295</v>
      </c>
      <c r="G815" s="22" t="s">
        <v>336</v>
      </c>
      <c r="H815" s="23" t="s">
        <v>337</v>
      </c>
      <c r="I815" s="19">
        <v>41865</v>
      </c>
      <c r="J815" s="17">
        <v>42045</v>
      </c>
      <c r="K815" s="20">
        <v>1346531.81</v>
      </c>
      <c r="L815" s="19">
        <v>44205</v>
      </c>
      <c r="M815" s="21">
        <v>1373713.09</v>
      </c>
      <c r="N815" s="21">
        <v>955356.35</v>
      </c>
      <c r="O815" s="21">
        <v>0</v>
      </c>
      <c r="P815" s="21">
        <v>955356.35</v>
      </c>
      <c r="Q815" s="87" t="s">
        <v>298</v>
      </c>
      <c r="R815" s="54" t="s">
        <v>7029</v>
      </c>
      <c r="S815" s="53" t="s">
        <v>7025</v>
      </c>
      <c r="T815" s="83">
        <v>0.30454448097309755</v>
      </c>
      <c r="U815" s="83">
        <v>0</v>
      </c>
      <c r="V815" s="48" t="s">
        <v>683</v>
      </c>
      <c r="W815" s="48" t="s">
        <v>812</v>
      </c>
      <c r="X815" s="134" t="s">
        <v>6978</v>
      </c>
    </row>
    <row r="816" spans="1:24" s="12" customFormat="1" ht="36" x14ac:dyDescent="0.25">
      <c r="A816" s="27" t="s">
        <v>1436</v>
      </c>
      <c r="B816" s="26" t="s">
        <v>26</v>
      </c>
      <c r="C816" s="15" t="s">
        <v>1437</v>
      </c>
      <c r="D816" s="22" t="s">
        <v>1438</v>
      </c>
      <c r="E816" s="15" t="s">
        <v>1439</v>
      </c>
      <c r="F816" s="23" t="s">
        <v>1440</v>
      </c>
      <c r="G816" s="22" t="s">
        <v>1441</v>
      </c>
      <c r="H816" s="23" t="s">
        <v>1442</v>
      </c>
      <c r="I816" s="19">
        <v>40815</v>
      </c>
      <c r="J816" s="17">
        <v>41025</v>
      </c>
      <c r="K816" s="20">
        <v>1373581.6</v>
      </c>
      <c r="L816" s="19">
        <v>41025</v>
      </c>
      <c r="M816" s="21">
        <v>1373581.6</v>
      </c>
      <c r="N816" s="21">
        <v>1056033.49</v>
      </c>
      <c r="O816" s="21">
        <v>146088.84</v>
      </c>
      <c r="P816" s="21">
        <v>1056033.49</v>
      </c>
      <c r="Q816" s="87" t="s">
        <v>839</v>
      </c>
      <c r="R816" s="54" t="s">
        <v>7029</v>
      </c>
      <c r="S816" s="53" t="s">
        <v>5264</v>
      </c>
      <c r="T816" s="83">
        <v>0.23118255952176417</v>
      </c>
      <c r="U816" s="83">
        <v>0.10635614221972688</v>
      </c>
      <c r="V816" s="48" t="s">
        <v>839</v>
      </c>
      <c r="W816" s="48" t="s">
        <v>812</v>
      </c>
      <c r="X816" s="134" t="s">
        <v>6978</v>
      </c>
    </row>
    <row r="817" spans="1:24" s="12" customFormat="1" ht="24" x14ac:dyDescent="0.25">
      <c r="A817" s="27" t="s">
        <v>3074</v>
      </c>
      <c r="B817" s="26" t="s">
        <v>26</v>
      </c>
      <c r="C817" s="15" t="s">
        <v>3075</v>
      </c>
      <c r="D817" s="22" t="s">
        <v>3076</v>
      </c>
      <c r="E817" s="15" t="s">
        <v>353</v>
      </c>
      <c r="F817" s="23" t="s">
        <v>64</v>
      </c>
      <c r="G817" s="22" t="s">
        <v>3077</v>
      </c>
      <c r="H817" s="23" t="s">
        <v>3078</v>
      </c>
      <c r="I817" s="19">
        <v>41715</v>
      </c>
      <c r="J817" s="17">
        <v>42080</v>
      </c>
      <c r="K817" s="20">
        <v>1368809.34</v>
      </c>
      <c r="L817" s="19">
        <v>42445</v>
      </c>
      <c r="M817" s="21">
        <v>1368809.34</v>
      </c>
      <c r="N817" s="21">
        <v>714196.7</v>
      </c>
      <c r="O817" s="21"/>
      <c r="P817" s="21">
        <v>714196.7</v>
      </c>
      <c r="Q817" s="87" t="s">
        <v>65</v>
      </c>
      <c r="R817" s="54" t="s">
        <v>7029</v>
      </c>
      <c r="S817" s="53" t="s">
        <v>5279</v>
      </c>
      <c r="T817" s="83">
        <v>0.47823507691728645</v>
      </c>
      <c r="U817" s="83">
        <v>0</v>
      </c>
      <c r="V817" s="48" t="s">
        <v>99</v>
      </c>
      <c r="W817" s="47"/>
      <c r="X817" s="134" t="s">
        <v>812</v>
      </c>
    </row>
    <row r="818" spans="1:24" s="12" customFormat="1" ht="36" x14ac:dyDescent="0.25">
      <c r="A818" s="27" t="s">
        <v>2638</v>
      </c>
      <c r="B818" s="26" t="s">
        <v>26</v>
      </c>
      <c r="C818" s="15" t="s">
        <v>704</v>
      </c>
      <c r="D818" s="22" t="s">
        <v>2732</v>
      </c>
      <c r="E818" s="15" t="s">
        <v>2733</v>
      </c>
      <c r="F818" s="23" t="s">
        <v>2548</v>
      </c>
      <c r="G818" s="22" t="s">
        <v>2734</v>
      </c>
      <c r="H818" s="23" t="s">
        <v>781</v>
      </c>
      <c r="I818" s="19">
        <v>43553</v>
      </c>
      <c r="J818" s="17">
        <v>43703</v>
      </c>
      <c r="K818" s="20">
        <v>670834.64</v>
      </c>
      <c r="L818" s="19">
        <v>44363</v>
      </c>
      <c r="M818" s="21">
        <v>1368304.99</v>
      </c>
      <c r="N818" s="21">
        <v>697470.35</v>
      </c>
      <c r="O818" s="21"/>
      <c r="P818" s="21"/>
      <c r="Q818" s="87" t="s">
        <v>82</v>
      </c>
      <c r="R818" s="54" t="s">
        <v>7029</v>
      </c>
      <c r="S818" s="53" t="s">
        <v>5277</v>
      </c>
      <c r="T818" s="83">
        <v>1</v>
      </c>
      <c r="U818" s="83">
        <v>0</v>
      </c>
      <c r="V818" s="48" t="s">
        <v>82</v>
      </c>
      <c r="W818" s="47"/>
      <c r="X818" s="134" t="s">
        <v>812</v>
      </c>
    </row>
    <row r="819" spans="1:24" s="12" customFormat="1" ht="24" x14ac:dyDescent="0.25">
      <c r="A819" s="27" t="s">
        <v>3004</v>
      </c>
      <c r="B819" s="26" t="s">
        <v>26</v>
      </c>
      <c r="C819" s="15" t="s">
        <v>3032</v>
      </c>
      <c r="D819" s="22" t="s">
        <v>3033</v>
      </c>
      <c r="E819" s="15" t="s">
        <v>3007</v>
      </c>
      <c r="F819" s="23" t="s">
        <v>3016</v>
      </c>
      <c r="G819" s="22" t="s">
        <v>3017</v>
      </c>
      <c r="H819" s="23" t="s">
        <v>383</v>
      </c>
      <c r="I819" s="19"/>
      <c r="J819" s="17">
        <v>360</v>
      </c>
      <c r="K819" s="20">
        <v>1368005.43</v>
      </c>
      <c r="L819" s="19">
        <v>360</v>
      </c>
      <c r="M819" s="21">
        <v>1368005.43</v>
      </c>
      <c r="N819" s="21"/>
      <c r="O819" s="21"/>
      <c r="P819" s="21"/>
      <c r="Q819" s="87" t="s">
        <v>65</v>
      </c>
      <c r="R819" s="54" t="s">
        <v>7029</v>
      </c>
      <c r="S819" s="53" t="s">
        <v>5265</v>
      </c>
      <c r="T819" s="83">
        <v>1</v>
      </c>
      <c r="U819" s="83">
        <v>0</v>
      </c>
      <c r="V819" s="48" t="s">
        <v>99</v>
      </c>
      <c r="W819" s="47"/>
      <c r="X819" s="134" t="s">
        <v>812</v>
      </c>
    </row>
    <row r="820" spans="1:24" s="12" customFormat="1" ht="24" x14ac:dyDescent="0.25">
      <c r="A820" s="27" t="s">
        <v>2961</v>
      </c>
      <c r="B820" s="26" t="s">
        <v>26</v>
      </c>
      <c r="C820" s="15" t="s">
        <v>2972</v>
      </c>
      <c r="D820" s="22" t="s">
        <v>2973</v>
      </c>
      <c r="E820" s="15" t="s">
        <v>203</v>
      </c>
      <c r="F820" s="23" t="s">
        <v>2974</v>
      </c>
      <c r="G820" s="22" t="s">
        <v>2975</v>
      </c>
      <c r="H820" s="23" t="s">
        <v>66</v>
      </c>
      <c r="I820" s="19">
        <v>42887</v>
      </c>
      <c r="J820" s="17">
        <v>43007</v>
      </c>
      <c r="K820" s="20">
        <v>1367385.12</v>
      </c>
      <c r="L820" s="19">
        <v>44087</v>
      </c>
      <c r="M820" s="21">
        <v>1367385.12</v>
      </c>
      <c r="N820" s="29">
        <v>15077.74</v>
      </c>
      <c r="O820" s="21">
        <v>15077.74</v>
      </c>
      <c r="P820" s="21">
        <v>951636.53</v>
      </c>
      <c r="Q820" s="87" t="s">
        <v>1355</v>
      </c>
      <c r="R820" s="54" t="s">
        <v>7029</v>
      </c>
      <c r="S820" s="53" t="s">
        <v>5277</v>
      </c>
      <c r="T820" s="83">
        <v>0.30404644888924931</v>
      </c>
      <c r="U820" s="83">
        <v>1.1026695975746759E-2</v>
      </c>
      <c r="V820" s="48" t="s">
        <v>99</v>
      </c>
      <c r="W820" s="47"/>
      <c r="X820" s="134" t="s">
        <v>812</v>
      </c>
    </row>
    <row r="821" spans="1:24" s="12" customFormat="1" ht="24" x14ac:dyDescent="0.25">
      <c r="A821" s="27" t="s">
        <v>630</v>
      </c>
      <c r="B821" s="26" t="s">
        <v>26</v>
      </c>
      <c r="C821" s="15" t="s">
        <v>659</v>
      </c>
      <c r="D821" s="22" t="s">
        <v>660</v>
      </c>
      <c r="E821" s="15" t="s">
        <v>661</v>
      </c>
      <c r="F821" s="23" t="s">
        <v>658</v>
      </c>
      <c r="G821" s="22" t="s">
        <v>662</v>
      </c>
      <c r="H821" s="23" t="s">
        <v>663</v>
      </c>
      <c r="I821" s="19">
        <v>43490</v>
      </c>
      <c r="J821" s="17">
        <v>43790</v>
      </c>
      <c r="K821" s="20">
        <v>1347422.52</v>
      </c>
      <c r="L821" s="19">
        <v>43790</v>
      </c>
      <c r="M821" s="21">
        <v>1347422.52</v>
      </c>
      <c r="N821" s="21">
        <v>123786.16</v>
      </c>
      <c r="O821" s="21">
        <v>123786.16</v>
      </c>
      <c r="P821" s="21">
        <v>123786.16</v>
      </c>
      <c r="Q821" s="87" t="s">
        <v>65</v>
      </c>
      <c r="R821" s="54" t="s">
        <v>7029</v>
      </c>
      <c r="S821" s="53" t="s">
        <v>5265</v>
      </c>
      <c r="T821" s="83">
        <v>0.90813114805295081</v>
      </c>
      <c r="U821" s="83">
        <v>9.1868851947049246E-2</v>
      </c>
      <c r="V821" s="48" t="s">
        <v>99</v>
      </c>
      <c r="W821" s="47"/>
      <c r="X821" s="134" t="s">
        <v>812</v>
      </c>
    </row>
    <row r="822" spans="1:24" s="12" customFormat="1" ht="24" x14ac:dyDescent="0.25">
      <c r="A822" s="27" t="s">
        <v>3705</v>
      </c>
      <c r="B822" s="26" t="s">
        <v>26</v>
      </c>
      <c r="C822" s="15" t="s">
        <v>3718</v>
      </c>
      <c r="D822" s="22" t="s">
        <v>3719</v>
      </c>
      <c r="E822" s="15" t="s">
        <v>3720</v>
      </c>
      <c r="F822" s="23" t="s">
        <v>3721</v>
      </c>
      <c r="G822" s="22" t="s">
        <v>3722</v>
      </c>
      <c r="H822" s="23"/>
      <c r="I822" s="19">
        <v>41820</v>
      </c>
      <c r="J822" s="17">
        <v>42000</v>
      </c>
      <c r="K822" s="20">
        <v>1339891.8</v>
      </c>
      <c r="L822" s="19">
        <v>42000</v>
      </c>
      <c r="M822" s="21">
        <v>1339891.8</v>
      </c>
      <c r="N822" s="21">
        <v>720596.42</v>
      </c>
      <c r="O822" s="21">
        <v>0</v>
      </c>
      <c r="P822" s="21">
        <v>720596.42</v>
      </c>
      <c r="Q822" s="87" t="s">
        <v>1026</v>
      </c>
      <c r="R822" s="54" t="s">
        <v>7029</v>
      </c>
      <c r="S822" s="53" t="s">
        <v>5277</v>
      </c>
      <c r="T822" s="83">
        <v>0.46219805211137199</v>
      </c>
      <c r="U822" s="83">
        <v>0</v>
      </c>
      <c r="V822" s="48" t="s">
        <v>82</v>
      </c>
      <c r="W822" s="47"/>
      <c r="X822" s="134" t="s">
        <v>812</v>
      </c>
    </row>
    <row r="823" spans="1:24" s="12" customFormat="1" ht="24" x14ac:dyDescent="0.25">
      <c r="A823" s="27" t="s">
        <v>3621</v>
      </c>
      <c r="B823" s="26" t="s">
        <v>3638</v>
      </c>
      <c r="C823" s="15" t="s">
        <v>3639</v>
      </c>
      <c r="D823" s="22" t="s">
        <v>3640</v>
      </c>
      <c r="E823" s="15"/>
      <c r="F823" s="23" t="s">
        <v>3623</v>
      </c>
      <c r="G823" s="22" t="s">
        <v>3624</v>
      </c>
      <c r="H823" s="23" t="s">
        <v>3452</v>
      </c>
      <c r="I823" s="19">
        <v>44084</v>
      </c>
      <c r="J823" s="17">
        <v>44084</v>
      </c>
      <c r="K823" s="20">
        <v>1337183.6599999999</v>
      </c>
      <c r="L823" s="19">
        <v>44444</v>
      </c>
      <c r="M823" s="21">
        <v>1337183.6599999999</v>
      </c>
      <c r="N823" s="21">
        <v>56013.35</v>
      </c>
      <c r="O823" s="21">
        <v>56013.35</v>
      </c>
      <c r="P823" s="21">
        <v>56013.35</v>
      </c>
      <c r="Q823" s="87" t="s">
        <v>1355</v>
      </c>
      <c r="R823" s="54" t="s">
        <v>7029</v>
      </c>
      <c r="S823" s="53" t="s">
        <v>5265</v>
      </c>
      <c r="T823" s="83">
        <v>0.95811095238779687</v>
      </c>
      <c r="U823" s="83">
        <v>4.1889047612203099E-2</v>
      </c>
      <c r="V823" s="48" t="s">
        <v>99</v>
      </c>
      <c r="W823" s="47"/>
      <c r="X823" s="134" t="s">
        <v>812</v>
      </c>
    </row>
    <row r="824" spans="1:24" s="12" customFormat="1" ht="24" x14ac:dyDescent="0.25">
      <c r="A824" s="27" t="s">
        <v>2294</v>
      </c>
      <c r="B824" s="26" t="s">
        <v>26</v>
      </c>
      <c r="C824" s="15" t="s">
        <v>2306</v>
      </c>
      <c r="D824" s="22" t="s">
        <v>2307</v>
      </c>
      <c r="E824" s="15" t="s">
        <v>482</v>
      </c>
      <c r="F824" s="23" t="s">
        <v>1658</v>
      </c>
      <c r="G824" s="22" t="s">
        <v>1659</v>
      </c>
      <c r="H824" s="23" t="s">
        <v>2308</v>
      </c>
      <c r="I824" s="19">
        <v>43427</v>
      </c>
      <c r="J824" s="17">
        <v>43787</v>
      </c>
      <c r="K824" s="20">
        <v>1331580.6599999999</v>
      </c>
      <c r="L824" s="19">
        <v>43787</v>
      </c>
      <c r="M824" s="21">
        <v>1330930.5</v>
      </c>
      <c r="N824" s="21">
        <v>526999.87</v>
      </c>
      <c r="O824" s="21">
        <v>0</v>
      </c>
      <c r="P824" s="21">
        <v>526999.87</v>
      </c>
      <c r="Q824" s="87" t="s">
        <v>65</v>
      </c>
      <c r="R824" s="54" t="s">
        <v>7029</v>
      </c>
      <c r="S824" s="53" t="s">
        <v>7025</v>
      </c>
      <c r="T824" s="83">
        <v>0.60403652181687928</v>
      </c>
      <c r="U824" s="83">
        <v>0</v>
      </c>
      <c r="V824" s="48" t="s">
        <v>99</v>
      </c>
      <c r="W824" s="47"/>
      <c r="X824" s="134" t="s">
        <v>812</v>
      </c>
    </row>
    <row r="825" spans="1:24" s="12" customFormat="1" ht="24" x14ac:dyDescent="0.25">
      <c r="A825" s="27" t="s">
        <v>3057</v>
      </c>
      <c r="B825" s="26" t="s">
        <v>26</v>
      </c>
      <c r="C825" s="15" t="s">
        <v>3058</v>
      </c>
      <c r="D825" s="22" t="s">
        <v>3059</v>
      </c>
      <c r="E825" s="15" t="s">
        <v>3060</v>
      </c>
      <c r="F825" s="23" t="s">
        <v>3061</v>
      </c>
      <c r="G825" s="22" t="s">
        <v>3062</v>
      </c>
      <c r="H825" s="23" t="s">
        <v>3063</v>
      </c>
      <c r="I825" s="19">
        <v>40899</v>
      </c>
      <c r="J825" s="17">
        <v>41169</v>
      </c>
      <c r="K825" s="20">
        <v>1327874.98</v>
      </c>
      <c r="L825" s="19">
        <v>41169</v>
      </c>
      <c r="M825" s="21">
        <v>1327874.98</v>
      </c>
      <c r="N825" s="21">
        <v>944398.96</v>
      </c>
      <c r="O825" s="21">
        <v>0</v>
      </c>
      <c r="P825" s="21">
        <v>944398.96</v>
      </c>
      <c r="Q825" s="87" t="s">
        <v>356</v>
      </c>
      <c r="R825" s="54" t="s">
        <v>7029</v>
      </c>
      <c r="S825" s="53" t="s">
        <v>7025</v>
      </c>
      <c r="T825" s="83">
        <v>0.28878925032535818</v>
      </c>
      <c r="U825" s="83">
        <v>0</v>
      </c>
      <c r="V825" s="48" t="s">
        <v>839</v>
      </c>
      <c r="W825" s="48" t="s">
        <v>812</v>
      </c>
      <c r="X825" s="134" t="s">
        <v>6978</v>
      </c>
    </row>
    <row r="826" spans="1:24" s="12" customFormat="1" ht="24" x14ac:dyDescent="0.25">
      <c r="A826" s="27" t="s">
        <v>1492</v>
      </c>
      <c r="B826" s="26" t="s">
        <v>26</v>
      </c>
      <c r="C826" s="15" t="s">
        <v>1513</v>
      </c>
      <c r="D826" s="22" t="s">
        <v>1514</v>
      </c>
      <c r="E826" s="15" t="s">
        <v>1487</v>
      </c>
      <c r="F826" s="23" t="s">
        <v>817</v>
      </c>
      <c r="G826" s="22" t="s">
        <v>1515</v>
      </c>
      <c r="H826" s="23" t="s">
        <v>1516</v>
      </c>
      <c r="I826" s="19">
        <v>43305</v>
      </c>
      <c r="J826" s="17">
        <v>43545</v>
      </c>
      <c r="K826" s="20">
        <v>1325248.45</v>
      </c>
      <c r="L826" s="19">
        <v>43785</v>
      </c>
      <c r="M826" s="21">
        <v>1325248.45</v>
      </c>
      <c r="N826" s="21">
        <v>290116.56</v>
      </c>
      <c r="O826" s="21">
        <v>111820.57</v>
      </c>
      <c r="P826" s="21">
        <v>290116.56</v>
      </c>
      <c r="Q826" s="87" t="s">
        <v>28</v>
      </c>
      <c r="R826" s="54" t="s">
        <v>7029</v>
      </c>
      <c r="S826" s="53" t="s">
        <v>5277</v>
      </c>
      <c r="T826" s="83">
        <v>0.78108515425918812</v>
      </c>
      <c r="U826" s="83">
        <v>8.4377061523822197E-2</v>
      </c>
      <c r="V826" s="48" t="s">
        <v>99</v>
      </c>
      <c r="W826" s="47"/>
      <c r="X826" s="134" t="s">
        <v>812</v>
      </c>
    </row>
    <row r="827" spans="1:24" s="12" customFormat="1" ht="24" x14ac:dyDescent="0.25">
      <c r="A827" s="27" t="s">
        <v>2990</v>
      </c>
      <c r="B827" s="26" t="s">
        <v>26</v>
      </c>
      <c r="C827" s="15" t="s">
        <v>3001</v>
      </c>
      <c r="D827" s="22" t="s">
        <v>3002</v>
      </c>
      <c r="E827" s="15" t="s">
        <v>3003</v>
      </c>
      <c r="F827" s="23" t="s">
        <v>823</v>
      </c>
      <c r="G827" s="22" t="s">
        <v>1651</v>
      </c>
      <c r="H827" s="23" t="s">
        <v>688</v>
      </c>
      <c r="I827" s="19">
        <v>43799</v>
      </c>
      <c r="J827" s="17">
        <v>43979</v>
      </c>
      <c r="K827" s="20">
        <v>1321714.98</v>
      </c>
      <c r="L827" s="19">
        <v>43979</v>
      </c>
      <c r="M827" s="21">
        <v>1321714.98</v>
      </c>
      <c r="N827" s="21">
        <v>194977.23</v>
      </c>
      <c r="O827" s="21">
        <v>194977.23</v>
      </c>
      <c r="P827" s="21">
        <v>194977.23</v>
      </c>
      <c r="Q827" s="87" t="s">
        <v>373</v>
      </c>
      <c r="R827" s="54" t="s">
        <v>7029</v>
      </c>
      <c r="S827" s="53" t="s">
        <v>5277</v>
      </c>
      <c r="T827" s="83">
        <v>0.85248163715296621</v>
      </c>
      <c r="U827" s="83">
        <v>0.14751836284703379</v>
      </c>
      <c r="V827" s="48" t="s">
        <v>99</v>
      </c>
      <c r="W827" s="47"/>
      <c r="X827" s="134" t="s">
        <v>812</v>
      </c>
    </row>
    <row r="828" spans="1:24" s="12" customFormat="1" ht="24" x14ac:dyDescent="0.25">
      <c r="A828" s="119" t="s">
        <v>5993</v>
      </c>
      <c r="B828" s="122" t="s">
        <v>5720</v>
      </c>
      <c r="C828" s="123" t="s">
        <v>6010</v>
      </c>
      <c r="D828" s="124" t="s">
        <v>6011</v>
      </c>
      <c r="E828" s="126" t="s">
        <v>639</v>
      </c>
      <c r="F828" s="125" t="s">
        <v>434</v>
      </c>
      <c r="G828" s="126" t="s">
        <v>6012</v>
      </c>
      <c r="H828" s="104" t="s">
        <v>3903</v>
      </c>
      <c r="I828" s="105">
        <v>41970</v>
      </c>
      <c r="J828" s="17">
        <v>42335</v>
      </c>
      <c r="K828" s="110">
        <v>1316303.1399999999</v>
      </c>
      <c r="L828" s="105">
        <v>42335</v>
      </c>
      <c r="M828" s="128">
        <v>1316303.1399999999</v>
      </c>
      <c r="N828" s="110">
        <v>123308.6</v>
      </c>
      <c r="O828" s="110"/>
      <c r="P828" s="110">
        <v>520513.87</v>
      </c>
      <c r="Q828" s="129" t="s">
        <v>356</v>
      </c>
      <c r="R828" s="145" t="s">
        <v>6968</v>
      </c>
      <c r="S828" s="111" t="s">
        <v>5288</v>
      </c>
      <c r="T828" s="83"/>
      <c r="U828" s="83"/>
      <c r="V828" s="48"/>
      <c r="W828" s="48"/>
      <c r="X828" s="134" t="s">
        <v>812</v>
      </c>
    </row>
    <row r="829" spans="1:24" s="12" customFormat="1" ht="60" x14ac:dyDescent="0.25">
      <c r="A829" s="27" t="s">
        <v>1486</v>
      </c>
      <c r="B829" s="26" t="s">
        <v>26</v>
      </c>
      <c r="C829" s="15" t="s">
        <v>1489</v>
      </c>
      <c r="D829" s="22" t="s">
        <v>1491</v>
      </c>
      <c r="E829" s="15" t="s">
        <v>323</v>
      </c>
      <c r="F829" s="23" t="s">
        <v>1366</v>
      </c>
      <c r="G829" s="22" t="s">
        <v>1490</v>
      </c>
      <c r="H829" s="23"/>
      <c r="I829" s="19">
        <v>43444</v>
      </c>
      <c r="J829" s="17">
        <v>43624</v>
      </c>
      <c r="K829" s="20">
        <v>1301363.4099999999</v>
      </c>
      <c r="L829" s="19">
        <v>44524</v>
      </c>
      <c r="M829" s="21">
        <v>1312560.3099999998</v>
      </c>
      <c r="N829" s="21">
        <v>367228.55</v>
      </c>
      <c r="O829" s="21">
        <v>166282.10999999999</v>
      </c>
      <c r="P829" s="21">
        <v>367228.55</v>
      </c>
      <c r="Q829" s="87" t="s">
        <v>264</v>
      </c>
      <c r="R829" s="54" t="s">
        <v>7029</v>
      </c>
      <c r="S829" s="53" t="s">
        <v>5265</v>
      </c>
      <c r="T829" s="83">
        <v>0.72021967508677742</v>
      </c>
      <c r="U829" s="83">
        <v>0.12668531017824242</v>
      </c>
      <c r="V829" s="48" t="s">
        <v>99</v>
      </c>
      <c r="W829" s="47"/>
      <c r="X829" s="134" t="s">
        <v>812</v>
      </c>
    </row>
    <row r="830" spans="1:24" s="12" customFormat="1" ht="132" x14ac:dyDescent="0.25">
      <c r="A830" s="119" t="s">
        <v>5993</v>
      </c>
      <c r="B830" s="122" t="s">
        <v>5720</v>
      </c>
      <c r="C830" s="123" t="s">
        <v>6015</v>
      </c>
      <c r="D830" s="124" t="s">
        <v>6016</v>
      </c>
      <c r="E830" s="126"/>
      <c r="F830" s="125" t="s">
        <v>6017</v>
      </c>
      <c r="G830" s="126" t="s">
        <v>6018</v>
      </c>
      <c r="H830" s="104" t="s">
        <v>3211</v>
      </c>
      <c r="I830" s="105">
        <v>42621</v>
      </c>
      <c r="J830" s="17">
        <v>42681</v>
      </c>
      <c r="K830" s="110">
        <v>1311441.21</v>
      </c>
      <c r="L830" s="105">
        <v>42681</v>
      </c>
      <c r="M830" s="128">
        <v>1311441.21</v>
      </c>
      <c r="N830" s="110">
        <v>580492.02</v>
      </c>
      <c r="O830" s="110"/>
      <c r="P830" s="110">
        <v>580492.02</v>
      </c>
      <c r="Q830" s="129" t="s">
        <v>298</v>
      </c>
      <c r="R830" s="145" t="s">
        <v>6968</v>
      </c>
      <c r="S830" s="111" t="s">
        <v>5288</v>
      </c>
      <c r="T830" s="83"/>
      <c r="U830" s="83"/>
      <c r="V830" s="48"/>
      <c r="W830" s="48"/>
      <c r="X830" s="134" t="s">
        <v>812</v>
      </c>
    </row>
    <row r="831" spans="1:24" s="12" customFormat="1" ht="36" x14ac:dyDescent="0.25">
      <c r="A831" s="27" t="s">
        <v>3222</v>
      </c>
      <c r="B831" s="26" t="s">
        <v>26</v>
      </c>
      <c r="C831" s="15" t="s">
        <v>755</v>
      </c>
      <c r="D831" s="26" t="s">
        <v>3226</v>
      </c>
      <c r="E831" s="25" t="s">
        <v>3227</v>
      </c>
      <c r="F831" s="25" t="s">
        <v>3228</v>
      </c>
      <c r="G831" s="38" t="s">
        <v>3229</v>
      </c>
      <c r="H831" s="15" t="s">
        <v>3230</v>
      </c>
      <c r="I831" s="19">
        <v>43332</v>
      </c>
      <c r="J831" s="17">
        <v>43512</v>
      </c>
      <c r="K831" s="20">
        <v>1310584.8700000001</v>
      </c>
      <c r="L831" s="19">
        <v>43512</v>
      </c>
      <c r="M831" s="21">
        <v>1310584.8700000001</v>
      </c>
      <c r="N831" s="21"/>
      <c r="O831" s="21"/>
      <c r="P831" s="21"/>
      <c r="Q831" s="112"/>
      <c r="R831" s="54" t="s">
        <v>7029</v>
      </c>
      <c r="S831" s="53" t="s">
        <v>5270</v>
      </c>
      <c r="T831" s="83">
        <v>1</v>
      </c>
      <c r="U831" s="83">
        <v>0</v>
      </c>
      <c r="V831" s="48" t="s">
        <v>5326</v>
      </c>
      <c r="W831" s="47"/>
      <c r="X831" s="134" t="s">
        <v>812</v>
      </c>
    </row>
    <row r="832" spans="1:24" s="12" customFormat="1" ht="24" x14ac:dyDescent="0.25">
      <c r="A832" s="27" t="s">
        <v>3417</v>
      </c>
      <c r="B832" s="26" t="s">
        <v>26</v>
      </c>
      <c r="C832" s="15" t="s">
        <v>3418</v>
      </c>
      <c r="D832" s="26" t="s">
        <v>3419</v>
      </c>
      <c r="E832" s="25"/>
      <c r="F832" s="25" t="s">
        <v>1409</v>
      </c>
      <c r="G832" s="38" t="s">
        <v>3420</v>
      </c>
      <c r="H832" s="15" t="s">
        <v>2815</v>
      </c>
      <c r="I832" s="19">
        <v>43831</v>
      </c>
      <c r="J832" s="17">
        <v>44191</v>
      </c>
      <c r="K832" s="20">
        <v>1300000</v>
      </c>
      <c r="L832" s="19">
        <v>44191</v>
      </c>
      <c r="M832" s="21">
        <v>1300000</v>
      </c>
      <c r="N832" s="21">
        <v>11130.28</v>
      </c>
      <c r="O832" s="21">
        <v>11130.28</v>
      </c>
      <c r="P832" s="21">
        <v>11130.28</v>
      </c>
      <c r="Q832" s="112" t="s">
        <v>371</v>
      </c>
      <c r="R832" s="54" t="s">
        <v>7029</v>
      </c>
      <c r="S832" s="53" t="s">
        <v>7025</v>
      </c>
      <c r="T832" s="83">
        <v>0.99143824615384613</v>
      </c>
      <c r="U832" s="83">
        <v>8.5617538461538467E-3</v>
      </c>
      <c r="V832" s="48" t="s">
        <v>82</v>
      </c>
      <c r="W832" s="47"/>
      <c r="X832" s="134" t="s">
        <v>812</v>
      </c>
    </row>
    <row r="833" spans="1:24" s="12" customFormat="1" ht="36" x14ac:dyDescent="0.25">
      <c r="A833" s="27" t="s">
        <v>1411</v>
      </c>
      <c r="B833" s="26" t="s">
        <v>26</v>
      </c>
      <c r="C833" s="15" t="s">
        <v>1412</v>
      </c>
      <c r="D833" s="22" t="s">
        <v>1413</v>
      </c>
      <c r="E833" s="15" t="s">
        <v>1415</v>
      </c>
      <c r="F833" s="23" t="s">
        <v>1416</v>
      </c>
      <c r="G833" s="22" t="s">
        <v>1417</v>
      </c>
      <c r="H833" s="23" t="s">
        <v>1414</v>
      </c>
      <c r="I833" s="19">
        <v>40815</v>
      </c>
      <c r="J833" s="17">
        <v>40995</v>
      </c>
      <c r="K833" s="20">
        <v>1049001.3</v>
      </c>
      <c r="L833" s="19">
        <v>40995</v>
      </c>
      <c r="M833" s="21">
        <v>1290196.6200000001</v>
      </c>
      <c r="N833" s="21">
        <v>996544.79</v>
      </c>
      <c r="O833" s="21"/>
      <c r="P833" s="21">
        <v>996544.79</v>
      </c>
      <c r="Q833" s="87" t="s">
        <v>1418</v>
      </c>
      <c r="R833" s="54" t="s">
        <v>7029</v>
      </c>
      <c r="S833" s="53" t="s">
        <v>5265</v>
      </c>
      <c r="T833" s="83">
        <v>0.22760238668118665</v>
      </c>
      <c r="U833" s="83">
        <v>0</v>
      </c>
      <c r="V833" s="48" t="s">
        <v>839</v>
      </c>
      <c r="W833" s="48" t="s">
        <v>812</v>
      </c>
      <c r="X833" s="134" t="s">
        <v>6978</v>
      </c>
    </row>
    <row r="834" spans="1:24" s="12" customFormat="1" ht="24" x14ac:dyDescent="0.25">
      <c r="A834" s="119" t="s">
        <v>3356</v>
      </c>
      <c r="B834" s="106" t="s">
        <v>5720</v>
      </c>
      <c r="C834" s="123" t="s">
        <v>6903</v>
      </c>
      <c r="D834" s="124" t="s">
        <v>6904</v>
      </c>
      <c r="E834" s="126" t="s">
        <v>1619</v>
      </c>
      <c r="F834" s="125" t="s">
        <v>989</v>
      </c>
      <c r="G834" s="126" t="s">
        <v>6905</v>
      </c>
      <c r="H834" s="104" t="s">
        <v>1206</v>
      </c>
      <c r="I834" s="105"/>
      <c r="J834" s="17">
        <v>0</v>
      </c>
      <c r="K834" s="128">
        <v>1288750.6599999999</v>
      </c>
      <c r="L834" s="105" t="s">
        <v>6978</v>
      </c>
      <c r="M834" s="128">
        <v>1288750.6599999999</v>
      </c>
      <c r="N834" s="128">
        <v>373737.69</v>
      </c>
      <c r="O834" s="128"/>
      <c r="P834" s="128">
        <v>373737.69</v>
      </c>
      <c r="Q834" s="129" t="s">
        <v>993</v>
      </c>
      <c r="R834" s="145" t="s">
        <v>6968</v>
      </c>
      <c r="S834" s="111" t="s">
        <v>5265</v>
      </c>
      <c r="T834" s="83"/>
      <c r="U834" s="83"/>
      <c r="V834" s="48"/>
      <c r="W834" s="48"/>
      <c r="X834" s="134" t="s">
        <v>812</v>
      </c>
    </row>
    <row r="835" spans="1:24" s="12" customFormat="1" ht="24" x14ac:dyDescent="0.25">
      <c r="A835" s="27" t="s">
        <v>3366</v>
      </c>
      <c r="B835" s="26" t="s">
        <v>26</v>
      </c>
      <c r="C835" s="15" t="s">
        <v>3414</v>
      </c>
      <c r="D835" s="22" t="s">
        <v>3415</v>
      </c>
      <c r="E835" s="15" t="s">
        <v>3392</v>
      </c>
      <c r="F835" s="23" t="s">
        <v>658</v>
      </c>
      <c r="G835" s="22" t="s">
        <v>3413</v>
      </c>
      <c r="H835" s="23" t="s">
        <v>144</v>
      </c>
      <c r="I835" s="19">
        <v>43957</v>
      </c>
      <c r="J835" s="17">
        <v>44257</v>
      </c>
      <c r="K835" s="20">
        <v>1278451.52</v>
      </c>
      <c r="L835" s="19">
        <v>44257</v>
      </c>
      <c r="M835" s="21">
        <v>1278451.52</v>
      </c>
      <c r="N835" s="21">
        <v>66369.39</v>
      </c>
      <c r="O835" s="21">
        <v>66369.39</v>
      </c>
      <c r="P835" s="21">
        <v>66369.39</v>
      </c>
      <c r="Q835" s="87" t="s">
        <v>3416</v>
      </c>
      <c r="R835" s="54" t="s">
        <v>7029</v>
      </c>
      <c r="S835" s="53" t="s">
        <v>5265</v>
      </c>
      <c r="T835" s="83">
        <v>0.9480861112355673</v>
      </c>
      <c r="U835" s="83">
        <v>5.1913888764432772E-2</v>
      </c>
      <c r="V835" s="48" t="s">
        <v>839</v>
      </c>
      <c r="W835" s="48" t="s">
        <v>812</v>
      </c>
      <c r="X835" s="134" t="s">
        <v>6978</v>
      </c>
    </row>
    <row r="836" spans="1:24" s="12" customFormat="1" ht="24" x14ac:dyDescent="0.25">
      <c r="A836" s="27" t="s">
        <v>1738</v>
      </c>
      <c r="B836" s="26" t="s">
        <v>26</v>
      </c>
      <c r="C836" s="15" t="s">
        <v>1739</v>
      </c>
      <c r="D836" s="22" t="s">
        <v>1740</v>
      </c>
      <c r="E836" s="15" t="s">
        <v>70</v>
      </c>
      <c r="F836" s="23" t="s">
        <v>1741</v>
      </c>
      <c r="G836" s="22" t="s">
        <v>1742</v>
      </c>
      <c r="H836" s="23"/>
      <c r="I836" s="19"/>
      <c r="J836" s="17">
        <v>120</v>
      </c>
      <c r="K836" s="20">
        <v>1273805.78</v>
      </c>
      <c r="L836" s="19">
        <v>120</v>
      </c>
      <c r="M836" s="21">
        <v>1273805.78</v>
      </c>
      <c r="N836" s="21">
        <v>0</v>
      </c>
      <c r="O836" s="21">
        <v>0</v>
      </c>
      <c r="P836" s="21"/>
      <c r="Q836" s="87" t="s">
        <v>1743</v>
      </c>
      <c r="R836" s="54" t="s">
        <v>7029</v>
      </c>
      <c r="S836" s="53" t="s">
        <v>5265</v>
      </c>
      <c r="T836" s="83">
        <v>1</v>
      </c>
      <c r="U836" s="83">
        <v>0</v>
      </c>
      <c r="V836" s="48" t="s">
        <v>839</v>
      </c>
      <c r="W836" s="48" t="s">
        <v>812</v>
      </c>
      <c r="X836" s="134" t="s">
        <v>6978</v>
      </c>
    </row>
    <row r="837" spans="1:24" s="12" customFormat="1" ht="24" x14ac:dyDescent="0.25">
      <c r="A837" s="27" t="s">
        <v>1738</v>
      </c>
      <c r="B837" s="26" t="s">
        <v>26</v>
      </c>
      <c r="C837" s="15" t="s">
        <v>1739</v>
      </c>
      <c r="D837" s="22" t="s">
        <v>1740</v>
      </c>
      <c r="E837" s="15" t="s">
        <v>70</v>
      </c>
      <c r="F837" s="23" t="s">
        <v>1741</v>
      </c>
      <c r="G837" s="22" t="s">
        <v>1742</v>
      </c>
      <c r="H837" s="23"/>
      <c r="I837" s="19"/>
      <c r="J837" s="17">
        <v>120</v>
      </c>
      <c r="K837" s="20">
        <v>1273805.78</v>
      </c>
      <c r="L837" s="19">
        <v>120</v>
      </c>
      <c r="M837" s="21">
        <v>1273805.78</v>
      </c>
      <c r="N837" s="21">
        <v>0</v>
      </c>
      <c r="O837" s="21">
        <v>0</v>
      </c>
      <c r="P837" s="21"/>
      <c r="Q837" s="87" t="s">
        <v>1743</v>
      </c>
      <c r="R837" s="54" t="s">
        <v>7029</v>
      </c>
      <c r="S837" s="53" t="s">
        <v>5265</v>
      </c>
      <c r="T837" s="83">
        <v>1</v>
      </c>
      <c r="U837" s="83">
        <v>0</v>
      </c>
      <c r="V837" s="48" t="s">
        <v>839</v>
      </c>
      <c r="W837" s="48" t="s">
        <v>812</v>
      </c>
      <c r="X837" s="134" t="s">
        <v>6978</v>
      </c>
    </row>
    <row r="838" spans="1:24" s="12" customFormat="1" ht="24" x14ac:dyDescent="0.25">
      <c r="A838" s="27" t="s">
        <v>3366</v>
      </c>
      <c r="B838" s="26" t="s">
        <v>26</v>
      </c>
      <c r="C838" s="15" t="s">
        <v>3411</v>
      </c>
      <c r="D838" s="26" t="s">
        <v>3412</v>
      </c>
      <c r="E838" s="25" t="s">
        <v>3392</v>
      </c>
      <c r="F838" s="25" t="s">
        <v>3397</v>
      </c>
      <c r="G838" s="38" t="s">
        <v>3398</v>
      </c>
      <c r="H838" s="15" t="s">
        <v>116</v>
      </c>
      <c r="I838" s="19">
        <v>43731</v>
      </c>
      <c r="J838" s="17">
        <v>44031</v>
      </c>
      <c r="K838" s="20">
        <v>1261206.48</v>
      </c>
      <c r="L838" s="19">
        <v>44031</v>
      </c>
      <c r="M838" s="21">
        <v>1261206.48</v>
      </c>
      <c r="N838" s="21">
        <v>20935.07</v>
      </c>
      <c r="O838" s="21">
        <v>0</v>
      </c>
      <c r="P838" s="21">
        <v>20935.07</v>
      </c>
      <c r="Q838" s="112" t="s">
        <v>3393</v>
      </c>
      <c r="R838" s="54" t="s">
        <v>7029</v>
      </c>
      <c r="S838" s="53" t="s">
        <v>5265</v>
      </c>
      <c r="T838" s="83">
        <v>0.9834007592476055</v>
      </c>
      <c r="U838" s="83">
        <v>0</v>
      </c>
      <c r="V838" s="48" t="s">
        <v>5325</v>
      </c>
      <c r="W838" s="47"/>
      <c r="X838" s="134" t="s">
        <v>812</v>
      </c>
    </row>
    <row r="839" spans="1:24" s="12" customFormat="1" ht="24" x14ac:dyDescent="0.25">
      <c r="A839" s="27" t="s">
        <v>852</v>
      </c>
      <c r="B839" s="26" t="s">
        <v>26</v>
      </c>
      <c r="C839" s="15" t="s">
        <v>861</v>
      </c>
      <c r="D839" s="26" t="s">
        <v>862</v>
      </c>
      <c r="E839" s="25" t="s">
        <v>70</v>
      </c>
      <c r="F839" s="25" t="s">
        <v>853</v>
      </c>
      <c r="G839" s="38" t="s">
        <v>854</v>
      </c>
      <c r="H839" s="15" t="s">
        <v>863</v>
      </c>
      <c r="I839" s="19">
        <v>42465</v>
      </c>
      <c r="J839" s="17">
        <v>44278</v>
      </c>
      <c r="K839" s="20">
        <v>1259468.03</v>
      </c>
      <c r="L839" s="19">
        <v>44638</v>
      </c>
      <c r="M839" s="21">
        <v>1259468.03</v>
      </c>
      <c r="N839" s="21">
        <v>759253.58</v>
      </c>
      <c r="O839" s="21"/>
      <c r="P839" s="21">
        <v>692286.3</v>
      </c>
      <c r="Q839" s="112" t="s">
        <v>856</v>
      </c>
      <c r="R839" s="54" t="s">
        <v>7029</v>
      </c>
      <c r="S839" s="53" t="s">
        <v>5265</v>
      </c>
      <c r="T839" s="83">
        <v>0.45033436061096366</v>
      </c>
      <c r="U839" s="83">
        <v>0</v>
      </c>
      <c r="V839" s="48" t="s">
        <v>82</v>
      </c>
      <c r="W839" s="47"/>
      <c r="X839" s="134" t="s">
        <v>812</v>
      </c>
    </row>
    <row r="840" spans="1:24" s="12" customFormat="1" ht="24" x14ac:dyDescent="0.25">
      <c r="A840" s="27" t="s">
        <v>3746</v>
      </c>
      <c r="B840" s="26" t="s">
        <v>26</v>
      </c>
      <c r="C840" s="15" t="s">
        <v>3748</v>
      </c>
      <c r="D840" s="22" t="s">
        <v>3749</v>
      </c>
      <c r="E840" s="15" t="s">
        <v>3750</v>
      </c>
      <c r="F840" s="23" t="s">
        <v>2257</v>
      </c>
      <c r="G840" s="22" t="s">
        <v>3111</v>
      </c>
      <c r="H840" s="23" t="s">
        <v>3434</v>
      </c>
      <c r="I840" s="19">
        <v>42744</v>
      </c>
      <c r="J840" s="17">
        <v>42984</v>
      </c>
      <c r="K840" s="20">
        <v>1159999.3</v>
      </c>
      <c r="L840" s="19">
        <v>42984</v>
      </c>
      <c r="M840" s="21">
        <v>1253319.3500000001</v>
      </c>
      <c r="N840" s="21">
        <v>406880.99</v>
      </c>
      <c r="O840" s="21"/>
      <c r="P840" s="21">
        <v>406880.99</v>
      </c>
      <c r="Q840" s="87" t="s">
        <v>80</v>
      </c>
      <c r="R840" s="54" t="s">
        <v>7029</v>
      </c>
      <c r="S840" s="53" t="s">
        <v>5265</v>
      </c>
      <c r="T840" s="83">
        <v>0.67535729022295876</v>
      </c>
      <c r="U840" s="83">
        <v>0</v>
      </c>
      <c r="V840" s="48" t="s">
        <v>99</v>
      </c>
      <c r="W840" s="47"/>
      <c r="X840" s="134" t="s">
        <v>812</v>
      </c>
    </row>
    <row r="841" spans="1:24" s="12" customFormat="1" ht="48" x14ac:dyDescent="0.25">
      <c r="A841" s="27" t="s">
        <v>3746</v>
      </c>
      <c r="B841" s="26" t="s">
        <v>26</v>
      </c>
      <c r="C841" s="15" t="s">
        <v>3748</v>
      </c>
      <c r="D841" s="22" t="s">
        <v>3749</v>
      </c>
      <c r="E841" s="15" t="s">
        <v>3750</v>
      </c>
      <c r="F841" s="23" t="s">
        <v>2257</v>
      </c>
      <c r="G841" s="22" t="s">
        <v>3111</v>
      </c>
      <c r="H841" s="23" t="s">
        <v>3434</v>
      </c>
      <c r="I841" s="19">
        <v>42744</v>
      </c>
      <c r="J841" s="17">
        <v>42984</v>
      </c>
      <c r="K841" s="20">
        <v>1159999.3</v>
      </c>
      <c r="L841" s="19">
        <v>43464</v>
      </c>
      <c r="M841" s="21">
        <v>1253319.3500000001</v>
      </c>
      <c r="N841" s="21">
        <v>406880.99</v>
      </c>
      <c r="O841" s="21"/>
      <c r="P841" s="21">
        <v>406880.99</v>
      </c>
      <c r="Q841" s="87" t="s">
        <v>3751</v>
      </c>
      <c r="R841" s="54" t="s">
        <v>7029</v>
      </c>
      <c r="S841" s="53" t="s">
        <v>5265</v>
      </c>
      <c r="T841" s="83">
        <v>0.67535729022295876</v>
      </c>
      <c r="U841" s="83">
        <v>0</v>
      </c>
      <c r="V841" s="48" t="s">
        <v>839</v>
      </c>
      <c r="W841" s="48" t="s">
        <v>812</v>
      </c>
      <c r="X841" s="134" t="s">
        <v>6978</v>
      </c>
    </row>
    <row r="842" spans="1:24" s="12" customFormat="1" ht="24" x14ac:dyDescent="0.25">
      <c r="A842" s="27" t="s">
        <v>745</v>
      </c>
      <c r="B842" s="26" t="s">
        <v>26</v>
      </c>
      <c r="C842" s="15" t="s">
        <v>768</v>
      </c>
      <c r="D842" s="22" t="s">
        <v>769</v>
      </c>
      <c r="E842" s="15"/>
      <c r="F842" s="23" t="s">
        <v>770</v>
      </c>
      <c r="G842" s="22" t="s">
        <v>771</v>
      </c>
      <c r="H842" s="23" t="s">
        <v>772</v>
      </c>
      <c r="I842" s="19">
        <v>44033</v>
      </c>
      <c r="J842" s="17">
        <v>44196</v>
      </c>
      <c r="K842" s="20">
        <v>1243950</v>
      </c>
      <c r="L842" s="19">
        <v>44196</v>
      </c>
      <c r="M842" s="21">
        <v>1243950</v>
      </c>
      <c r="N842" s="21">
        <v>226066.74</v>
      </c>
      <c r="O842" s="21">
        <v>226066.74</v>
      </c>
      <c r="P842" s="21">
        <v>226066.74</v>
      </c>
      <c r="Q842" s="87" t="s">
        <v>773</v>
      </c>
      <c r="R842" s="54" t="s">
        <v>7029</v>
      </c>
      <c r="S842" s="53" t="s">
        <v>5279</v>
      </c>
      <c r="T842" s="83">
        <v>0.81826702037863264</v>
      </c>
      <c r="U842" s="83">
        <v>0.18173297962136742</v>
      </c>
      <c r="V842" s="48" t="s">
        <v>839</v>
      </c>
      <c r="W842" s="48" t="s">
        <v>812</v>
      </c>
      <c r="X842" s="134" t="s">
        <v>6978</v>
      </c>
    </row>
    <row r="843" spans="1:24" s="12" customFormat="1" ht="36" x14ac:dyDescent="0.25">
      <c r="A843" s="27" t="s">
        <v>1625</v>
      </c>
      <c r="B843" s="26" t="s">
        <v>26</v>
      </c>
      <c r="C843" s="15" t="s">
        <v>1626</v>
      </c>
      <c r="D843" s="22" t="s">
        <v>1632</v>
      </c>
      <c r="E843" s="15" t="s">
        <v>661</v>
      </c>
      <c r="F843" s="23" t="s">
        <v>1628</v>
      </c>
      <c r="G843" s="22" t="s">
        <v>1629</v>
      </c>
      <c r="H843" s="23" t="s">
        <v>1630</v>
      </c>
      <c r="I843" s="19">
        <v>41001</v>
      </c>
      <c r="J843" s="17">
        <v>41361</v>
      </c>
      <c r="K843" s="20">
        <v>619666.65</v>
      </c>
      <c r="L843" s="19">
        <v>43251</v>
      </c>
      <c r="M843" s="21">
        <v>1239333.3</v>
      </c>
      <c r="N843" s="21">
        <v>714009.25</v>
      </c>
      <c r="O843" s="21">
        <v>0</v>
      </c>
      <c r="P843" s="21">
        <v>714009.25</v>
      </c>
      <c r="Q843" s="87" t="s">
        <v>214</v>
      </c>
      <c r="R843" s="54" t="s">
        <v>7029</v>
      </c>
      <c r="S843" s="53" t="s">
        <v>5265</v>
      </c>
      <c r="T843" s="83">
        <v>0.42387632931351077</v>
      </c>
      <c r="U843" s="83">
        <v>0</v>
      </c>
      <c r="V843" s="48" t="s">
        <v>82</v>
      </c>
      <c r="W843" s="47"/>
      <c r="X843" s="134" t="s">
        <v>812</v>
      </c>
    </row>
    <row r="844" spans="1:24" s="12" customFormat="1" ht="36" x14ac:dyDescent="0.25">
      <c r="A844" s="119" t="s">
        <v>5739</v>
      </c>
      <c r="B844" s="122" t="s">
        <v>5720</v>
      </c>
      <c r="C844" s="123" t="s">
        <v>5759</v>
      </c>
      <c r="D844" s="124" t="s">
        <v>5760</v>
      </c>
      <c r="E844" s="126"/>
      <c r="F844" s="125" t="s">
        <v>5761</v>
      </c>
      <c r="G844" s="126" t="s">
        <v>5762</v>
      </c>
      <c r="H844" s="104"/>
      <c r="I844" s="105"/>
      <c r="J844" s="17">
        <v>0</v>
      </c>
      <c r="K844" s="110">
        <v>1235091.8600000001</v>
      </c>
      <c r="L844" s="105" t="s">
        <v>6978</v>
      </c>
      <c r="M844" s="128">
        <v>1235091.8600000001</v>
      </c>
      <c r="N844" s="110"/>
      <c r="O844" s="110"/>
      <c r="P844" s="110"/>
      <c r="Q844" s="129" t="s">
        <v>683</v>
      </c>
      <c r="R844" s="145" t="s">
        <v>6968</v>
      </c>
      <c r="S844" s="111" t="s">
        <v>5265</v>
      </c>
      <c r="T844" s="83"/>
      <c r="U844" s="83"/>
      <c r="V844" s="48"/>
      <c r="W844" s="48"/>
      <c r="X844" s="134" t="s">
        <v>812</v>
      </c>
    </row>
    <row r="845" spans="1:24" s="12" customFormat="1" ht="36" x14ac:dyDescent="0.25">
      <c r="A845" s="27" t="s">
        <v>1033</v>
      </c>
      <c r="B845" s="26" t="s">
        <v>26</v>
      </c>
      <c r="C845" s="15" t="s">
        <v>664</v>
      </c>
      <c r="D845" s="22" t="s">
        <v>1107</v>
      </c>
      <c r="E845" s="15" t="s">
        <v>705</v>
      </c>
      <c r="F845" s="23" t="s">
        <v>908</v>
      </c>
      <c r="G845" s="22" t="s">
        <v>1102</v>
      </c>
      <c r="H845" s="23" t="s">
        <v>892</v>
      </c>
      <c r="I845" s="19">
        <v>43287</v>
      </c>
      <c r="J845" s="17">
        <v>43647</v>
      </c>
      <c r="K845" s="20">
        <v>809710.95</v>
      </c>
      <c r="L845" s="19">
        <v>44187</v>
      </c>
      <c r="M845" s="21">
        <v>1233442.6499999999</v>
      </c>
      <c r="N845" s="21">
        <v>178771.69</v>
      </c>
      <c r="O845" s="21">
        <v>0</v>
      </c>
      <c r="P845" s="21">
        <v>178771.69</v>
      </c>
      <c r="Q845" s="87" t="s">
        <v>1108</v>
      </c>
      <c r="R845" s="54" t="s">
        <v>7029</v>
      </c>
      <c r="S845" s="53" t="s">
        <v>5277</v>
      </c>
      <c r="T845" s="83">
        <v>0.8550628276069423</v>
      </c>
      <c r="U845" s="83">
        <v>0</v>
      </c>
      <c r="V845" s="48" t="s">
        <v>839</v>
      </c>
      <c r="W845" s="48" t="s">
        <v>812</v>
      </c>
      <c r="X845" s="134" t="s">
        <v>6978</v>
      </c>
    </row>
    <row r="846" spans="1:24" s="12" customFormat="1" ht="24" x14ac:dyDescent="0.25">
      <c r="A846" s="119" t="s">
        <v>6554</v>
      </c>
      <c r="B846" s="122" t="s">
        <v>5720</v>
      </c>
      <c r="C846" s="123" t="s">
        <v>6587</v>
      </c>
      <c r="D846" s="124" t="s">
        <v>6588</v>
      </c>
      <c r="E846" s="126" t="s">
        <v>1887</v>
      </c>
      <c r="F846" s="125" t="s">
        <v>2661</v>
      </c>
      <c r="G846" s="126" t="s">
        <v>6585</v>
      </c>
      <c r="H846" s="104" t="s">
        <v>6589</v>
      </c>
      <c r="I846" s="105">
        <v>41451</v>
      </c>
      <c r="J846" s="17">
        <v>41631</v>
      </c>
      <c r="K846" s="128">
        <v>1187007.33</v>
      </c>
      <c r="L846" s="105">
        <v>41631</v>
      </c>
      <c r="M846" s="128">
        <v>1231846.58</v>
      </c>
      <c r="N846" s="128">
        <v>1070839.92</v>
      </c>
      <c r="O846" s="128"/>
      <c r="P846" s="128"/>
      <c r="Q846" s="129" t="s">
        <v>225</v>
      </c>
      <c r="R846" s="145" t="s">
        <v>6968</v>
      </c>
      <c r="S846" s="111" t="s">
        <v>5289</v>
      </c>
      <c r="T846" s="83"/>
      <c r="U846" s="83"/>
      <c r="V846" s="48"/>
      <c r="W846" s="48"/>
      <c r="X846" s="134" t="s">
        <v>812</v>
      </c>
    </row>
    <row r="847" spans="1:24" s="12" customFormat="1" ht="24" x14ac:dyDescent="0.25">
      <c r="A847" s="27" t="s">
        <v>2453</v>
      </c>
      <c r="B847" s="26" t="s">
        <v>26</v>
      </c>
      <c r="C847" s="15" t="s">
        <v>2482</v>
      </c>
      <c r="D847" s="22" t="s">
        <v>2483</v>
      </c>
      <c r="E847" s="15" t="s">
        <v>2022</v>
      </c>
      <c r="F847" s="23" t="s">
        <v>2484</v>
      </c>
      <c r="G847" s="22" t="s">
        <v>2485</v>
      </c>
      <c r="H847" s="23" t="s">
        <v>2486</v>
      </c>
      <c r="I847" s="19">
        <v>40954</v>
      </c>
      <c r="J847" s="17">
        <v>41136</v>
      </c>
      <c r="K847" s="20">
        <v>1228641.31</v>
      </c>
      <c r="L847" s="19">
        <v>41136</v>
      </c>
      <c r="M847" s="21">
        <v>1228641.31</v>
      </c>
      <c r="N847" s="21"/>
      <c r="O847" s="21"/>
      <c r="P847" s="21"/>
      <c r="Q847" s="87" t="s">
        <v>204</v>
      </c>
      <c r="R847" s="54" t="s">
        <v>7029</v>
      </c>
      <c r="S847" s="53" t="s">
        <v>5265</v>
      </c>
      <c r="T847" s="83">
        <v>1</v>
      </c>
      <c r="U847" s="83">
        <v>0</v>
      </c>
      <c r="V847" s="48" t="s">
        <v>82</v>
      </c>
      <c r="W847" s="47"/>
      <c r="X847" s="134" t="s">
        <v>812</v>
      </c>
    </row>
    <row r="848" spans="1:24" s="12" customFormat="1" ht="36" x14ac:dyDescent="0.25">
      <c r="A848" s="27" t="s">
        <v>3252</v>
      </c>
      <c r="B848" s="26" t="s">
        <v>26</v>
      </c>
      <c r="C848" s="15" t="s">
        <v>3282</v>
      </c>
      <c r="D848" s="22" t="s">
        <v>3283</v>
      </c>
      <c r="E848" s="15"/>
      <c r="F848" s="23" t="s">
        <v>3204</v>
      </c>
      <c r="G848" s="22" t="s">
        <v>3205</v>
      </c>
      <c r="H848" s="15" t="s">
        <v>3284</v>
      </c>
      <c r="I848" s="19">
        <v>43160</v>
      </c>
      <c r="J848" s="17">
        <v>43520</v>
      </c>
      <c r="K848" s="20">
        <v>1226960</v>
      </c>
      <c r="L848" s="19">
        <v>43520</v>
      </c>
      <c r="M848" s="21">
        <v>1226960</v>
      </c>
      <c r="N848" s="21">
        <v>84620</v>
      </c>
      <c r="O848" s="21"/>
      <c r="P848" s="21">
        <v>84620</v>
      </c>
      <c r="Q848" s="87" t="s">
        <v>3285</v>
      </c>
      <c r="R848" s="54" t="s">
        <v>7029</v>
      </c>
      <c r="S848" s="53" t="s">
        <v>5264</v>
      </c>
      <c r="T848" s="83">
        <v>0.93103279650518356</v>
      </c>
      <c r="U848" s="83">
        <v>0</v>
      </c>
      <c r="V848" s="48" t="s">
        <v>5326</v>
      </c>
      <c r="W848" s="47"/>
      <c r="X848" s="134" t="s">
        <v>812</v>
      </c>
    </row>
    <row r="849" spans="1:24" s="12" customFormat="1" ht="36" x14ac:dyDescent="0.25">
      <c r="A849" s="27" t="s">
        <v>3651</v>
      </c>
      <c r="B849" s="26" t="s">
        <v>26</v>
      </c>
      <c r="C849" s="15" t="s">
        <v>3653</v>
      </c>
      <c r="D849" s="22" t="s">
        <v>3654</v>
      </c>
      <c r="E849" s="15"/>
      <c r="F849" s="23" t="s">
        <v>3655</v>
      </c>
      <c r="G849" s="22" t="s">
        <v>3656</v>
      </c>
      <c r="H849" s="23" t="s">
        <v>209</v>
      </c>
      <c r="I849" s="19">
        <v>43515</v>
      </c>
      <c r="J849" s="17">
        <v>43695</v>
      </c>
      <c r="K849" s="20">
        <v>1220187.42</v>
      </c>
      <c r="L849" s="19">
        <v>43875</v>
      </c>
      <c r="M849" s="21">
        <v>1220187.42</v>
      </c>
      <c r="N849" s="21">
        <v>19429.47</v>
      </c>
      <c r="O849" s="21">
        <v>19429.47</v>
      </c>
      <c r="P849" s="21">
        <v>19429.47</v>
      </c>
      <c r="Q849" s="87" t="s">
        <v>3652</v>
      </c>
      <c r="R849" s="54" t="s">
        <v>7029</v>
      </c>
      <c r="S849" s="53" t="s">
        <v>5277</v>
      </c>
      <c r="T849" s="83">
        <v>0.98407665110987619</v>
      </c>
      <c r="U849" s="83">
        <v>1.5923348890123784E-2</v>
      </c>
      <c r="V849" s="48" t="s">
        <v>99</v>
      </c>
      <c r="W849" s="47"/>
      <c r="X849" s="134" t="s">
        <v>812</v>
      </c>
    </row>
    <row r="850" spans="1:24" s="12" customFormat="1" ht="60" x14ac:dyDescent="0.25">
      <c r="A850" s="27" t="s">
        <v>1685</v>
      </c>
      <c r="B850" s="26" t="s">
        <v>26</v>
      </c>
      <c r="C850" s="15" t="s">
        <v>1686</v>
      </c>
      <c r="D850" s="22" t="s">
        <v>1687</v>
      </c>
      <c r="E850" s="15" t="s">
        <v>1313</v>
      </c>
      <c r="F850" s="23" t="s">
        <v>1688</v>
      </c>
      <c r="G850" s="22" t="s">
        <v>1689</v>
      </c>
      <c r="H850" s="23" t="s">
        <v>209</v>
      </c>
      <c r="I850" s="19">
        <v>41643</v>
      </c>
      <c r="J850" s="17">
        <v>41823</v>
      </c>
      <c r="K850" s="20">
        <v>1218960.78</v>
      </c>
      <c r="L850" s="19">
        <v>41823</v>
      </c>
      <c r="M850" s="21">
        <v>1218960.78</v>
      </c>
      <c r="N850" s="21">
        <v>1007260.84</v>
      </c>
      <c r="O850" s="21"/>
      <c r="P850" s="21">
        <v>1007260.84</v>
      </c>
      <c r="Q850" s="87" t="s">
        <v>839</v>
      </c>
      <c r="R850" s="54" t="s">
        <v>7029</v>
      </c>
      <c r="S850" s="53" t="s">
        <v>5279</v>
      </c>
      <c r="T850" s="83">
        <v>0.17367247861740068</v>
      </c>
      <c r="U850" s="83">
        <v>0</v>
      </c>
      <c r="V850" s="48" t="s">
        <v>839</v>
      </c>
      <c r="W850" s="48" t="s">
        <v>812</v>
      </c>
      <c r="X850" s="134" t="s">
        <v>6978</v>
      </c>
    </row>
    <row r="851" spans="1:24" s="12" customFormat="1" ht="24" x14ac:dyDescent="0.25">
      <c r="A851" s="27" t="s">
        <v>1685</v>
      </c>
      <c r="B851" s="26" t="s">
        <v>26</v>
      </c>
      <c r="C851" s="15" t="s">
        <v>1686</v>
      </c>
      <c r="D851" s="22" t="s">
        <v>1687</v>
      </c>
      <c r="E851" s="15" t="s">
        <v>1313</v>
      </c>
      <c r="F851" s="23" t="s">
        <v>1688</v>
      </c>
      <c r="G851" s="22" t="s">
        <v>1689</v>
      </c>
      <c r="H851" s="23" t="s">
        <v>209</v>
      </c>
      <c r="I851" s="19">
        <v>41643</v>
      </c>
      <c r="J851" s="17">
        <v>41823</v>
      </c>
      <c r="K851" s="20">
        <v>1218960.78</v>
      </c>
      <c r="L851" s="19">
        <v>41823</v>
      </c>
      <c r="M851" s="21">
        <v>1218960.78</v>
      </c>
      <c r="N851" s="21">
        <v>1007260.84</v>
      </c>
      <c r="O851" s="21"/>
      <c r="P851" s="21">
        <v>1007260.84</v>
      </c>
      <c r="Q851" s="87" t="s">
        <v>839</v>
      </c>
      <c r="R851" s="54" t="s">
        <v>7029</v>
      </c>
      <c r="S851" s="53" t="s">
        <v>5279</v>
      </c>
      <c r="T851" s="83">
        <v>0.17367247861740068</v>
      </c>
      <c r="U851" s="83">
        <v>0</v>
      </c>
      <c r="V851" s="48" t="s">
        <v>839</v>
      </c>
      <c r="W851" s="48" t="s">
        <v>812</v>
      </c>
      <c r="X851" s="134" t="s">
        <v>6978</v>
      </c>
    </row>
    <row r="852" spans="1:24" s="12" customFormat="1" ht="24" x14ac:dyDescent="0.25">
      <c r="A852" s="27" t="s">
        <v>1685</v>
      </c>
      <c r="B852" s="26" t="s">
        <v>26</v>
      </c>
      <c r="C852" s="15" t="s">
        <v>1686</v>
      </c>
      <c r="D852" s="22" t="s">
        <v>1687</v>
      </c>
      <c r="E852" s="15" t="s">
        <v>1313</v>
      </c>
      <c r="F852" s="23" t="s">
        <v>1688</v>
      </c>
      <c r="G852" s="22" t="s">
        <v>1689</v>
      </c>
      <c r="H852" s="23" t="s">
        <v>209</v>
      </c>
      <c r="I852" s="19">
        <v>41643</v>
      </c>
      <c r="J852" s="17">
        <v>41823</v>
      </c>
      <c r="K852" s="20">
        <v>1218960.78</v>
      </c>
      <c r="L852" s="19">
        <v>41823</v>
      </c>
      <c r="M852" s="21">
        <v>1218960.78</v>
      </c>
      <c r="N852" s="21">
        <v>1007260.84</v>
      </c>
      <c r="O852" s="21"/>
      <c r="P852" s="21">
        <v>1007260.84</v>
      </c>
      <c r="Q852" s="87" t="s">
        <v>839</v>
      </c>
      <c r="R852" s="54" t="s">
        <v>7029</v>
      </c>
      <c r="S852" s="53" t="s">
        <v>5279</v>
      </c>
      <c r="T852" s="83">
        <v>0.17367247861740068</v>
      </c>
      <c r="U852" s="83">
        <v>0</v>
      </c>
      <c r="V852" s="48" t="s">
        <v>839</v>
      </c>
      <c r="W852" s="48" t="s">
        <v>812</v>
      </c>
      <c r="X852" s="134" t="s">
        <v>6978</v>
      </c>
    </row>
    <row r="853" spans="1:24" s="12" customFormat="1" ht="24" x14ac:dyDescent="0.25">
      <c r="A853" s="27" t="s">
        <v>1685</v>
      </c>
      <c r="B853" s="26" t="s">
        <v>26</v>
      </c>
      <c r="C853" s="15" t="s">
        <v>1686</v>
      </c>
      <c r="D853" s="26" t="s">
        <v>1687</v>
      </c>
      <c r="E853" s="25" t="s">
        <v>1313</v>
      </c>
      <c r="F853" s="25" t="s">
        <v>1688</v>
      </c>
      <c r="G853" s="38" t="s">
        <v>1689</v>
      </c>
      <c r="H853" s="15" t="s">
        <v>209</v>
      </c>
      <c r="I853" s="19">
        <v>41643</v>
      </c>
      <c r="J853" s="17">
        <v>41823</v>
      </c>
      <c r="K853" s="20">
        <v>1218960.78</v>
      </c>
      <c r="L853" s="19">
        <v>41823</v>
      </c>
      <c r="M853" s="21">
        <v>1218960.78</v>
      </c>
      <c r="N853" s="21">
        <v>1007260.84</v>
      </c>
      <c r="O853" s="21"/>
      <c r="P853" s="21">
        <v>1007260.84</v>
      </c>
      <c r="Q853" s="112" t="s">
        <v>839</v>
      </c>
      <c r="R853" s="54" t="s">
        <v>7029</v>
      </c>
      <c r="S853" s="53" t="s">
        <v>5279</v>
      </c>
      <c r="T853" s="83">
        <v>0.17367247861740068</v>
      </c>
      <c r="U853" s="83">
        <v>0</v>
      </c>
      <c r="V853" s="48" t="s">
        <v>839</v>
      </c>
      <c r="W853" s="48" t="s">
        <v>812</v>
      </c>
      <c r="X853" s="134" t="s">
        <v>6978</v>
      </c>
    </row>
    <row r="854" spans="1:24" s="12" customFormat="1" ht="36" x14ac:dyDescent="0.25">
      <c r="A854" s="27" t="s">
        <v>543</v>
      </c>
      <c r="B854" s="26" t="s">
        <v>26</v>
      </c>
      <c r="C854" s="15" t="s">
        <v>554</v>
      </c>
      <c r="D854" s="22" t="s">
        <v>555</v>
      </c>
      <c r="E854" s="15" t="s">
        <v>70</v>
      </c>
      <c r="F854" s="23" t="s">
        <v>551</v>
      </c>
      <c r="G854" s="22" t="s">
        <v>552</v>
      </c>
      <c r="H854" s="23" t="s">
        <v>556</v>
      </c>
      <c r="I854" s="19">
        <v>43416</v>
      </c>
      <c r="J854" s="17">
        <v>43596</v>
      </c>
      <c r="K854" s="20">
        <v>598834.97</v>
      </c>
      <c r="L854" s="19">
        <v>44078</v>
      </c>
      <c r="M854" s="21">
        <v>1217576.25</v>
      </c>
      <c r="N854" s="21">
        <v>137022.20000000001</v>
      </c>
      <c r="O854" s="21">
        <v>137022.20000000001</v>
      </c>
      <c r="P854" s="21">
        <v>243750.16</v>
      </c>
      <c r="Q854" s="87" t="s">
        <v>80</v>
      </c>
      <c r="R854" s="54" t="s">
        <v>7029</v>
      </c>
      <c r="S854" s="53" t="s">
        <v>5267</v>
      </c>
      <c r="T854" s="83">
        <v>0.79980706752451847</v>
      </c>
      <c r="U854" s="83">
        <v>0.11253685344141692</v>
      </c>
      <c r="V854" s="48" t="s">
        <v>99</v>
      </c>
      <c r="W854" s="47"/>
      <c r="X854" s="134" t="s">
        <v>812</v>
      </c>
    </row>
    <row r="855" spans="1:24" s="12" customFormat="1" ht="36" x14ac:dyDescent="0.25">
      <c r="A855" s="27" t="s">
        <v>1386</v>
      </c>
      <c r="B855" s="26" t="s">
        <v>26</v>
      </c>
      <c r="C855" s="15" t="s">
        <v>1394</v>
      </c>
      <c r="D855" s="22" t="s">
        <v>1395</v>
      </c>
      <c r="E855" s="15" t="s">
        <v>1396</v>
      </c>
      <c r="F855" s="23" t="s">
        <v>330</v>
      </c>
      <c r="G855" s="22" t="s">
        <v>331</v>
      </c>
      <c r="H855" s="23" t="s">
        <v>1397</v>
      </c>
      <c r="I855" s="19">
        <v>42514</v>
      </c>
      <c r="J855" s="17">
        <v>42694</v>
      </c>
      <c r="K855" s="20">
        <v>1215173.44</v>
      </c>
      <c r="L855" s="19">
        <v>42694</v>
      </c>
      <c r="M855" s="21">
        <v>1215173.44</v>
      </c>
      <c r="N855" s="21">
        <v>697805.26</v>
      </c>
      <c r="O855" s="21">
        <v>164323.9</v>
      </c>
      <c r="P855" s="21">
        <v>697805.26</v>
      </c>
      <c r="Q855" s="87" t="s">
        <v>868</v>
      </c>
      <c r="R855" s="54" t="s">
        <v>7029</v>
      </c>
      <c r="S855" s="53" t="s">
        <v>5277</v>
      </c>
      <c r="T855" s="83">
        <v>0.42575665577417487</v>
      </c>
      <c r="U855" s="83">
        <v>0.13522670475747067</v>
      </c>
      <c r="V855" s="48" t="s">
        <v>839</v>
      </c>
      <c r="W855" s="48" t="s">
        <v>812</v>
      </c>
      <c r="X855" s="134" t="s">
        <v>6978</v>
      </c>
    </row>
    <row r="856" spans="1:24" s="12" customFormat="1" ht="36" x14ac:dyDescent="0.25">
      <c r="A856" s="27" t="s">
        <v>2453</v>
      </c>
      <c r="B856" s="26" t="s">
        <v>26</v>
      </c>
      <c r="C856" s="15" t="s">
        <v>2487</v>
      </c>
      <c r="D856" s="22" t="s">
        <v>2488</v>
      </c>
      <c r="E856" s="15" t="s">
        <v>639</v>
      </c>
      <c r="F856" s="23" t="s">
        <v>474</v>
      </c>
      <c r="G856" s="22" t="s">
        <v>475</v>
      </c>
      <c r="H856" s="23" t="s">
        <v>2489</v>
      </c>
      <c r="I856" s="19">
        <v>40905</v>
      </c>
      <c r="J856" s="17">
        <v>41088</v>
      </c>
      <c r="K856" s="20">
        <v>1210380.1599999999</v>
      </c>
      <c r="L856" s="19">
        <v>41088</v>
      </c>
      <c r="M856" s="21">
        <v>1210380.1599999999</v>
      </c>
      <c r="N856" s="21"/>
      <c r="O856" s="21"/>
      <c r="P856" s="21"/>
      <c r="Q856" s="87" t="s">
        <v>204</v>
      </c>
      <c r="R856" s="54" t="s">
        <v>7029</v>
      </c>
      <c r="S856" s="53" t="s">
        <v>5277</v>
      </c>
      <c r="T856" s="83">
        <v>1</v>
      </c>
      <c r="U856" s="83">
        <v>0</v>
      </c>
      <c r="V856" s="48" t="s">
        <v>82</v>
      </c>
      <c r="W856" s="47"/>
      <c r="X856" s="134" t="s">
        <v>812</v>
      </c>
    </row>
    <row r="857" spans="1:24" s="12" customFormat="1" ht="36" x14ac:dyDescent="0.25">
      <c r="A857" s="119" t="s">
        <v>6200</v>
      </c>
      <c r="B857" s="122" t="s">
        <v>5720</v>
      </c>
      <c r="C857" s="123" t="s">
        <v>6201</v>
      </c>
      <c r="D857" s="124" t="s">
        <v>6202</v>
      </c>
      <c r="E857" s="126" t="s">
        <v>2852</v>
      </c>
      <c r="F857" s="125" t="s">
        <v>1720</v>
      </c>
      <c r="G857" s="126" t="s">
        <v>6203</v>
      </c>
      <c r="H857" s="104" t="s">
        <v>6204</v>
      </c>
      <c r="I857" s="105">
        <v>41869</v>
      </c>
      <c r="J857" s="17">
        <v>42109</v>
      </c>
      <c r="K857" s="128">
        <v>1301280</v>
      </c>
      <c r="L857" s="105">
        <v>42109</v>
      </c>
      <c r="M857" s="128">
        <v>1208132.58</v>
      </c>
      <c r="N857" s="128">
        <v>202911.11</v>
      </c>
      <c r="O857" s="128">
        <v>202911.11</v>
      </c>
      <c r="P857" s="128">
        <v>202911.11</v>
      </c>
      <c r="Q857" s="129" t="s">
        <v>7000</v>
      </c>
      <c r="R857" s="145" t="s">
        <v>6968</v>
      </c>
      <c r="S857" s="111" t="s">
        <v>5265</v>
      </c>
      <c r="T857" s="83"/>
      <c r="U857" s="83"/>
      <c r="V857" s="48"/>
      <c r="W857" s="48"/>
      <c r="X857" s="134" t="s">
        <v>812</v>
      </c>
    </row>
    <row r="858" spans="1:24" s="12" customFormat="1" ht="36" x14ac:dyDescent="0.25">
      <c r="A858" s="27" t="s">
        <v>1625</v>
      </c>
      <c r="B858" s="26" t="s">
        <v>26</v>
      </c>
      <c r="C858" s="15" t="s">
        <v>1681</v>
      </c>
      <c r="D858" s="22" t="s">
        <v>1682</v>
      </c>
      <c r="E858" s="15" t="s">
        <v>729</v>
      </c>
      <c r="F858" s="23" t="s">
        <v>1683</v>
      </c>
      <c r="G858" s="22" t="s">
        <v>1684</v>
      </c>
      <c r="H858" s="23" t="s">
        <v>81</v>
      </c>
      <c r="I858" s="19">
        <v>43161</v>
      </c>
      <c r="J858" s="17">
        <v>43371</v>
      </c>
      <c r="K858" s="20">
        <v>600498.07999999996</v>
      </c>
      <c r="L858" s="19">
        <v>44421</v>
      </c>
      <c r="M858" s="21">
        <v>1200996.1599999999</v>
      </c>
      <c r="N858" s="21">
        <v>0</v>
      </c>
      <c r="O858" s="21">
        <v>0</v>
      </c>
      <c r="P858" s="21">
        <v>0</v>
      </c>
      <c r="Q858" s="87" t="s">
        <v>356</v>
      </c>
      <c r="R858" s="54" t="s">
        <v>7029</v>
      </c>
      <c r="S858" s="53" t="s">
        <v>5270</v>
      </c>
      <c r="T858" s="83">
        <v>1</v>
      </c>
      <c r="U858" s="83">
        <v>0</v>
      </c>
      <c r="V858" s="48" t="s">
        <v>839</v>
      </c>
      <c r="W858" s="48" t="s">
        <v>812</v>
      </c>
      <c r="X858" s="134" t="s">
        <v>6978</v>
      </c>
    </row>
    <row r="859" spans="1:24" s="12" customFormat="1" ht="36" x14ac:dyDescent="0.25">
      <c r="A859" s="27" t="s">
        <v>1492</v>
      </c>
      <c r="B859" s="26" t="s">
        <v>26</v>
      </c>
      <c r="C859" s="15" t="s">
        <v>1530</v>
      </c>
      <c r="D859" s="22" t="s">
        <v>1531</v>
      </c>
      <c r="E859" s="15" t="s">
        <v>70</v>
      </c>
      <c r="F859" s="23" t="s">
        <v>483</v>
      </c>
      <c r="G859" s="22" t="s">
        <v>1507</v>
      </c>
      <c r="H859" s="23" t="s">
        <v>1532</v>
      </c>
      <c r="I859" s="19">
        <v>42667</v>
      </c>
      <c r="J859" s="17">
        <v>42907</v>
      </c>
      <c r="K859" s="20">
        <v>1187554.1599999999</v>
      </c>
      <c r="L859" s="19">
        <v>42907</v>
      </c>
      <c r="M859" s="21">
        <v>1187554.1599999999</v>
      </c>
      <c r="N859" s="21">
        <v>334427.96999999997</v>
      </c>
      <c r="O859" s="21">
        <v>334427.96999999997</v>
      </c>
      <c r="P859" s="21">
        <v>334427.96999999997</v>
      </c>
      <c r="Q859" s="87" t="s">
        <v>1533</v>
      </c>
      <c r="R859" s="54" t="s">
        <v>7029</v>
      </c>
      <c r="S859" s="53" t="s">
        <v>5265</v>
      </c>
      <c r="T859" s="83">
        <v>0.71838929013561792</v>
      </c>
      <c r="U859" s="83">
        <v>0.28161070986438208</v>
      </c>
      <c r="V859" s="48" t="s">
        <v>839</v>
      </c>
      <c r="W859" s="48" t="s">
        <v>812</v>
      </c>
      <c r="X859" s="134" t="s">
        <v>6978</v>
      </c>
    </row>
    <row r="860" spans="1:24" s="12" customFormat="1" ht="36" x14ac:dyDescent="0.25">
      <c r="A860" s="119" t="s">
        <v>6162</v>
      </c>
      <c r="B860" s="122" t="s">
        <v>5720</v>
      </c>
      <c r="C860" s="123" t="s">
        <v>6163</v>
      </c>
      <c r="D860" s="124" t="s">
        <v>6164</v>
      </c>
      <c r="E860" s="126" t="s">
        <v>56</v>
      </c>
      <c r="F860" s="125" t="s">
        <v>440</v>
      </c>
      <c r="G860" s="126" t="s">
        <v>6165</v>
      </c>
      <c r="H860" s="104" t="s">
        <v>6166</v>
      </c>
      <c r="I860" s="105">
        <v>42131</v>
      </c>
      <c r="J860" s="17">
        <v>42497</v>
      </c>
      <c r="K860" s="110">
        <v>1168318.06</v>
      </c>
      <c r="L860" s="105">
        <v>42497</v>
      </c>
      <c r="M860" s="128">
        <v>1168318.06</v>
      </c>
      <c r="N860" s="110">
        <v>89870.62</v>
      </c>
      <c r="O860" s="110"/>
      <c r="P860" s="110">
        <v>89870.62</v>
      </c>
      <c r="Q860" s="129" t="s">
        <v>80</v>
      </c>
      <c r="R860" s="145" t="s">
        <v>6968</v>
      </c>
      <c r="S860" s="111" t="s">
        <v>5270</v>
      </c>
      <c r="T860" s="83"/>
      <c r="U860" s="83"/>
      <c r="V860" s="48"/>
      <c r="W860" s="48"/>
      <c r="X860" s="134" t="s">
        <v>812</v>
      </c>
    </row>
    <row r="861" spans="1:24" s="12" customFormat="1" ht="36" x14ac:dyDescent="0.25">
      <c r="A861" s="119" t="s">
        <v>6055</v>
      </c>
      <c r="B861" s="122" t="s">
        <v>5720</v>
      </c>
      <c r="C861" s="123" t="s">
        <v>6056</v>
      </c>
      <c r="D861" s="124" t="s">
        <v>6057</v>
      </c>
      <c r="E861" s="126" t="s">
        <v>27</v>
      </c>
      <c r="F861" s="125" t="s">
        <v>6058</v>
      </c>
      <c r="G861" s="126" t="s">
        <v>6059</v>
      </c>
      <c r="H861" s="104" t="s">
        <v>6060</v>
      </c>
      <c r="I861" s="105">
        <v>40557</v>
      </c>
      <c r="J861" s="17">
        <v>40766</v>
      </c>
      <c r="K861" s="128">
        <v>1163870.55</v>
      </c>
      <c r="L861" s="105">
        <v>40766</v>
      </c>
      <c r="M861" s="128">
        <v>1163870.55</v>
      </c>
      <c r="N861" s="128">
        <v>461530.35</v>
      </c>
      <c r="O861" s="128">
        <v>0</v>
      </c>
      <c r="P861" s="128">
        <v>287538.93</v>
      </c>
      <c r="Q861" s="129" t="s">
        <v>2107</v>
      </c>
      <c r="R861" s="145" t="s">
        <v>6968</v>
      </c>
      <c r="S861" s="111" t="s">
        <v>5271</v>
      </c>
      <c r="T861" s="83"/>
      <c r="U861" s="83"/>
      <c r="V861" s="48"/>
      <c r="W861" s="48"/>
      <c r="X861" s="134" t="s">
        <v>812</v>
      </c>
    </row>
    <row r="862" spans="1:24" s="12" customFormat="1" ht="36" x14ac:dyDescent="0.25">
      <c r="A862" s="27" t="s">
        <v>2453</v>
      </c>
      <c r="B862" s="26" t="s">
        <v>26</v>
      </c>
      <c r="C862" s="15" t="s">
        <v>2190</v>
      </c>
      <c r="D862" s="22" t="s">
        <v>2454</v>
      </c>
      <c r="E862" s="15" t="s">
        <v>1354</v>
      </c>
      <c r="F862" s="23" t="s">
        <v>2455</v>
      </c>
      <c r="G862" s="22" t="s">
        <v>2456</v>
      </c>
      <c r="H862" s="23" t="s">
        <v>2457</v>
      </c>
      <c r="I862" s="19">
        <v>42844</v>
      </c>
      <c r="J862" s="17">
        <v>42964</v>
      </c>
      <c r="K862" s="20">
        <v>1154100.56</v>
      </c>
      <c r="L862" s="19">
        <v>42964</v>
      </c>
      <c r="M862" s="21">
        <v>1154100.56</v>
      </c>
      <c r="N862" s="21">
        <v>552919.28</v>
      </c>
      <c r="O862" s="21">
        <v>0</v>
      </c>
      <c r="P862" s="21">
        <v>552919.28</v>
      </c>
      <c r="Q862" s="87" t="s">
        <v>138</v>
      </c>
      <c r="R862" s="54" t="s">
        <v>7029</v>
      </c>
      <c r="S862" s="53" t="s">
        <v>5277</v>
      </c>
      <c r="T862" s="83">
        <v>0.52090892322242699</v>
      </c>
      <c r="U862" s="83">
        <v>0</v>
      </c>
      <c r="V862" s="48" t="s">
        <v>99</v>
      </c>
      <c r="W862" s="47"/>
      <c r="X862" s="134" t="s">
        <v>812</v>
      </c>
    </row>
    <row r="863" spans="1:24" s="12" customFormat="1" ht="36" x14ac:dyDescent="0.25">
      <c r="A863" s="27" t="s">
        <v>2990</v>
      </c>
      <c r="B863" s="26" t="s">
        <v>26</v>
      </c>
      <c r="C863" s="15" t="s">
        <v>2992</v>
      </c>
      <c r="D863" s="22" t="s">
        <v>2993</v>
      </c>
      <c r="E863" s="15" t="s">
        <v>57</v>
      </c>
      <c r="F863" s="23" t="s">
        <v>462</v>
      </c>
      <c r="G863" s="22" t="s">
        <v>2994</v>
      </c>
      <c r="H863" s="23" t="s">
        <v>1206</v>
      </c>
      <c r="I863" s="19">
        <v>42446</v>
      </c>
      <c r="J863" s="17">
        <v>42626</v>
      </c>
      <c r="K863" s="20">
        <v>574555.31000000006</v>
      </c>
      <c r="L863" s="19">
        <v>42626</v>
      </c>
      <c r="M863" s="21">
        <v>1149855.3999999999</v>
      </c>
      <c r="N863" s="29">
        <v>0</v>
      </c>
      <c r="O863" s="21">
        <v>0</v>
      </c>
      <c r="P863" s="21">
        <v>0</v>
      </c>
      <c r="Q863" s="87" t="s">
        <v>214</v>
      </c>
      <c r="R863" s="54" t="s">
        <v>7029</v>
      </c>
      <c r="S863" s="53" t="s">
        <v>5277</v>
      </c>
      <c r="T863" s="83">
        <v>1</v>
      </c>
      <c r="U863" s="83">
        <v>0</v>
      </c>
      <c r="V863" s="48" t="s">
        <v>82</v>
      </c>
      <c r="W863" s="47"/>
      <c r="X863" s="134" t="s">
        <v>812</v>
      </c>
    </row>
    <row r="864" spans="1:24" s="12" customFormat="1" ht="24" x14ac:dyDescent="0.25">
      <c r="A864" s="27" t="s">
        <v>3705</v>
      </c>
      <c r="B864" s="26" t="s">
        <v>26</v>
      </c>
      <c r="C864" s="15" t="s">
        <v>3723</v>
      </c>
      <c r="D864" s="22" t="s">
        <v>3724</v>
      </c>
      <c r="E864" s="15" t="s">
        <v>3725</v>
      </c>
      <c r="F864" s="23" t="s">
        <v>840</v>
      </c>
      <c r="G864" s="22" t="s">
        <v>3726</v>
      </c>
      <c r="H864" s="23"/>
      <c r="I864" s="19">
        <v>41914</v>
      </c>
      <c r="J864" s="17">
        <v>42154</v>
      </c>
      <c r="K864" s="20">
        <v>1145191.1100000001</v>
      </c>
      <c r="L864" s="19">
        <v>42154</v>
      </c>
      <c r="M864" s="21">
        <v>1145191.1100000001</v>
      </c>
      <c r="N864" s="21">
        <v>427671.13</v>
      </c>
      <c r="O864" s="21">
        <v>175880.27</v>
      </c>
      <c r="P864" s="21">
        <v>427671.13</v>
      </c>
      <c r="Q864" s="87" t="s">
        <v>868</v>
      </c>
      <c r="R864" s="54" t="s">
        <v>7029</v>
      </c>
      <c r="S864" s="53" t="s">
        <v>5277</v>
      </c>
      <c r="T864" s="83">
        <v>0.62655042790194204</v>
      </c>
      <c r="U864" s="83">
        <v>0.15358158866601748</v>
      </c>
      <c r="V864" s="48" t="s">
        <v>839</v>
      </c>
      <c r="W864" s="48" t="s">
        <v>812</v>
      </c>
      <c r="X864" s="134" t="s">
        <v>6978</v>
      </c>
    </row>
    <row r="865" spans="1:24" s="12" customFormat="1" ht="48" x14ac:dyDescent="0.25">
      <c r="A865" s="27" t="s">
        <v>2961</v>
      </c>
      <c r="B865" s="26" t="s">
        <v>26</v>
      </c>
      <c r="C865" s="15" t="s">
        <v>2969</v>
      </c>
      <c r="D865" s="22" t="s">
        <v>2970</v>
      </c>
      <c r="E865" s="15" t="s">
        <v>639</v>
      </c>
      <c r="F865" s="23" t="s">
        <v>43</v>
      </c>
      <c r="G865" s="22" t="s">
        <v>995</v>
      </c>
      <c r="H865" s="23" t="s">
        <v>2971</v>
      </c>
      <c r="I865" s="19">
        <v>43075</v>
      </c>
      <c r="J865" s="17">
        <v>43435</v>
      </c>
      <c r="K865" s="20">
        <v>1141273.5</v>
      </c>
      <c r="L865" s="19">
        <v>44155</v>
      </c>
      <c r="M865" s="21">
        <v>1141273.5</v>
      </c>
      <c r="N865" s="29">
        <v>615948.48</v>
      </c>
      <c r="O865" s="21">
        <v>615948.48</v>
      </c>
      <c r="P865" s="21">
        <v>651904.32999999996</v>
      </c>
      <c r="Q865" s="87" t="s">
        <v>356</v>
      </c>
      <c r="R865" s="54" t="s">
        <v>7029</v>
      </c>
      <c r="S865" s="53" t="s">
        <v>5277</v>
      </c>
      <c r="T865" s="83">
        <v>0.42879219573572858</v>
      </c>
      <c r="U865" s="83">
        <v>0.53970277939512301</v>
      </c>
      <c r="V865" s="48" t="s">
        <v>839</v>
      </c>
      <c r="W865" s="48" t="s">
        <v>812</v>
      </c>
      <c r="X865" s="134" t="s">
        <v>6978</v>
      </c>
    </row>
    <row r="866" spans="1:24" s="12" customFormat="1" ht="24" x14ac:dyDescent="0.25">
      <c r="A866" s="27" t="s">
        <v>1949</v>
      </c>
      <c r="B866" s="26" t="s">
        <v>26</v>
      </c>
      <c r="C866" s="15" t="s">
        <v>1995</v>
      </c>
      <c r="D866" s="22" t="s">
        <v>1996</v>
      </c>
      <c r="E866" s="15"/>
      <c r="F866" s="23" t="s">
        <v>561</v>
      </c>
      <c r="G866" s="22" t="s">
        <v>1997</v>
      </c>
      <c r="H866" s="23" t="s">
        <v>1998</v>
      </c>
      <c r="I866" s="19">
        <v>44050</v>
      </c>
      <c r="J866" s="17">
        <v>44230</v>
      </c>
      <c r="K866" s="20">
        <v>1140000.02</v>
      </c>
      <c r="L866" s="19">
        <v>44230</v>
      </c>
      <c r="M866" s="21">
        <v>1140000.02</v>
      </c>
      <c r="N866" s="21">
        <v>63210.29</v>
      </c>
      <c r="O866" s="21">
        <v>63210.29</v>
      </c>
      <c r="P866" s="21" t="s">
        <v>5309</v>
      </c>
      <c r="Q866" s="87" t="s">
        <v>53</v>
      </c>
      <c r="R866" s="54" t="s">
        <v>7029</v>
      </c>
      <c r="S866" s="53" t="s">
        <v>5270</v>
      </c>
      <c r="T866" s="83">
        <v>0.94455237816574777</v>
      </c>
      <c r="U866" s="83">
        <v>5.5447621834252246E-2</v>
      </c>
      <c r="V866" s="48" t="s">
        <v>99</v>
      </c>
      <c r="W866" s="47"/>
      <c r="X866" s="134" t="s">
        <v>812</v>
      </c>
    </row>
    <row r="867" spans="1:24" s="12" customFormat="1" ht="36" x14ac:dyDescent="0.25">
      <c r="A867" s="119" t="s">
        <v>6116</v>
      </c>
      <c r="B867" s="122" t="s">
        <v>5720</v>
      </c>
      <c r="C867" s="123" t="s">
        <v>6122</v>
      </c>
      <c r="D867" s="124" t="s">
        <v>6123</v>
      </c>
      <c r="E867" s="126" t="s">
        <v>70</v>
      </c>
      <c r="F867" s="125" t="s">
        <v>5909</v>
      </c>
      <c r="G867" s="126" t="s">
        <v>6124</v>
      </c>
      <c r="H867" s="104" t="s">
        <v>6125</v>
      </c>
      <c r="I867" s="105">
        <v>40379</v>
      </c>
      <c r="J867" s="17">
        <v>40619</v>
      </c>
      <c r="K867" s="110">
        <v>1137180.56</v>
      </c>
      <c r="L867" s="105">
        <v>40619</v>
      </c>
      <c r="M867" s="128">
        <v>1137180.56</v>
      </c>
      <c r="N867" s="110">
        <v>985459.25</v>
      </c>
      <c r="O867" s="110"/>
      <c r="P867" s="110">
        <v>985459.25</v>
      </c>
      <c r="Q867" s="129" t="s">
        <v>1009</v>
      </c>
      <c r="R867" s="145" t="s">
        <v>6968</v>
      </c>
      <c r="S867" s="111" t="s">
        <v>5265</v>
      </c>
      <c r="T867" s="83"/>
      <c r="U867" s="83"/>
      <c r="V867" s="48"/>
      <c r="W867" s="48"/>
      <c r="X867" s="134" t="s">
        <v>812</v>
      </c>
    </row>
    <row r="868" spans="1:24" s="12" customFormat="1" ht="36" x14ac:dyDescent="0.25">
      <c r="A868" s="27" t="s">
        <v>917</v>
      </c>
      <c r="B868" s="26" t="s">
        <v>26</v>
      </c>
      <c r="C868" s="15" t="s">
        <v>77</v>
      </c>
      <c r="D868" s="22" t="s">
        <v>985</v>
      </c>
      <c r="E868" s="15" t="s">
        <v>978</v>
      </c>
      <c r="F868" s="23" t="s">
        <v>986</v>
      </c>
      <c r="G868" s="22" t="s">
        <v>987</v>
      </c>
      <c r="H868" s="23" t="s">
        <v>416</v>
      </c>
      <c r="I868" s="19">
        <v>44056</v>
      </c>
      <c r="J868" s="17">
        <v>44236</v>
      </c>
      <c r="K868" s="20">
        <v>1137100.27</v>
      </c>
      <c r="L868" s="19">
        <v>44236</v>
      </c>
      <c r="M868" s="21">
        <v>1137100.27</v>
      </c>
      <c r="N868" s="21"/>
      <c r="O868" s="21">
        <v>0</v>
      </c>
      <c r="P868" s="21">
        <v>0</v>
      </c>
      <c r="Q868" s="87" t="s">
        <v>99</v>
      </c>
      <c r="R868" s="54" t="s">
        <v>7029</v>
      </c>
      <c r="S868" s="53" t="s">
        <v>5277</v>
      </c>
      <c r="T868" s="83">
        <v>1</v>
      </c>
      <c r="U868" s="83">
        <v>0</v>
      </c>
      <c r="V868" s="48" t="s">
        <v>99</v>
      </c>
      <c r="W868" s="47"/>
      <c r="X868" s="134" t="s">
        <v>812</v>
      </c>
    </row>
    <row r="869" spans="1:24" s="12" customFormat="1" ht="36" x14ac:dyDescent="0.25">
      <c r="A869" s="27" t="s">
        <v>1535</v>
      </c>
      <c r="B869" s="26" t="s">
        <v>26</v>
      </c>
      <c r="C869" s="15" t="s">
        <v>1544</v>
      </c>
      <c r="D869" s="22" t="s">
        <v>1545</v>
      </c>
      <c r="E869" s="15" t="s">
        <v>353</v>
      </c>
      <c r="F869" s="23" t="s">
        <v>1539</v>
      </c>
      <c r="G869" s="22" t="s">
        <v>1543</v>
      </c>
      <c r="H869" s="23" t="s">
        <v>1546</v>
      </c>
      <c r="I869" s="19">
        <v>42968</v>
      </c>
      <c r="J869" s="17">
        <v>43148</v>
      </c>
      <c r="K869" s="20">
        <v>558447.98</v>
      </c>
      <c r="L869" s="19">
        <v>43148</v>
      </c>
      <c r="M869" s="21">
        <v>1127455.0699999998</v>
      </c>
      <c r="N869" s="21">
        <v>95932.17</v>
      </c>
      <c r="O869" s="21">
        <v>95932.17</v>
      </c>
      <c r="P869" s="21">
        <v>569007.09</v>
      </c>
      <c r="Q869" s="87" t="s">
        <v>371</v>
      </c>
      <c r="R869" s="54" t="s">
        <v>7029</v>
      </c>
      <c r="S869" s="53" t="s">
        <v>5279</v>
      </c>
      <c r="T869" s="83">
        <v>0.49531728124651564</v>
      </c>
      <c r="U869" s="83">
        <v>8.5087355188353544E-2</v>
      </c>
      <c r="V869" s="48" t="s">
        <v>82</v>
      </c>
      <c r="W869" s="47"/>
      <c r="X869" s="134" t="s">
        <v>812</v>
      </c>
    </row>
    <row r="870" spans="1:24" s="12" customFormat="1" ht="36" x14ac:dyDescent="0.25">
      <c r="A870" s="119" t="s">
        <v>5791</v>
      </c>
      <c r="B870" s="122" t="s">
        <v>5720</v>
      </c>
      <c r="C870" s="123" t="s">
        <v>5792</v>
      </c>
      <c r="D870" s="124" t="s">
        <v>5793</v>
      </c>
      <c r="E870" s="126"/>
      <c r="F870" s="125" t="s">
        <v>1526</v>
      </c>
      <c r="G870" s="126" t="s">
        <v>5794</v>
      </c>
      <c r="H870" s="104"/>
      <c r="I870" s="105">
        <v>41611</v>
      </c>
      <c r="J870" s="17">
        <v>41791</v>
      </c>
      <c r="K870" s="110">
        <v>1116946.67</v>
      </c>
      <c r="L870" s="105">
        <v>41791</v>
      </c>
      <c r="M870" s="128">
        <v>1126866.46</v>
      </c>
      <c r="N870" s="110">
        <v>9919.7900000000009</v>
      </c>
      <c r="O870" s="110"/>
      <c r="P870" s="110">
        <v>9919.7900000000009</v>
      </c>
      <c r="Q870" s="129" t="s">
        <v>1355</v>
      </c>
      <c r="R870" s="145" t="s">
        <v>6968</v>
      </c>
      <c r="S870" s="111" t="s">
        <v>5265</v>
      </c>
      <c r="T870" s="83"/>
      <c r="U870" s="83"/>
      <c r="V870" s="48"/>
      <c r="W870" s="48"/>
      <c r="X870" s="134" t="s">
        <v>812</v>
      </c>
    </row>
    <row r="871" spans="1:24" s="12" customFormat="1" ht="48" x14ac:dyDescent="0.25">
      <c r="A871" s="27" t="s">
        <v>2638</v>
      </c>
      <c r="B871" s="26" t="s">
        <v>26</v>
      </c>
      <c r="C871" s="15" t="s">
        <v>1571</v>
      </c>
      <c r="D871" s="22" t="s">
        <v>2775</v>
      </c>
      <c r="E871" s="15" t="s">
        <v>1313</v>
      </c>
      <c r="F871" s="23" t="s">
        <v>2776</v>
      </c>
      <c r="G871" s="22" t="s">
        <v>2777</v>
      </c>
      <c r="H871" s="23" t="s">
        <v>2778</v>
      </c>
      <c r="I871" s="19">
        <v>43753</v>
      </c>
      <c r="J871" s="17">
        <v>44113</v>
      </c>
      <c r="K871" s="20">
        <v>497691.33</v>
      </c>
      <c r="L871" s="19">
        <v>44743</v>
      </c>
      <c r="M871" s="21">
        <v>1126166.5</v>
      </c>
      <c r="N871" s="21">
        <v>508204.13</v>
      </c>
      <c r="O871" s="21"/>
      <c r="P871" s="21"/>
      <c r="Q871" s="87" t="s">
        <v>99</v>
      </c>
      <c r="R871" s="54" t="s">
        <v>7029</v>
      </c>
      <c r="S871" s="53" t="s">
        <v>5279</v>
      </c>
      <c r="T871" s="83">
        <v>1</v>
      </c>
      <c r="U871" s="83">
        <v>0</v>
      </c>
      <c r="V871" s="48" t="s">
        <v>99</v>
      </c>
      <c r="W871" s="47"/>
      <c r="X871" s="134" t="s">
        <v>812</v>
      </c>
    </row>
    <row r="872" spans="1:24" s="12" customFormat="1" ht="36" x14ac:dyDescent="0.25">
      <c r="A872" s="27" t="s">
        <v>1616</v>
      </c>
      <c r="B872" s="26" t="s">
        <v>26</v>
      </c>
      <c r="C872" s="15" t="s">
        <v>1617</v>
      </c>
      <c r="D872" s="22" t="s">
        <v>1618</v>
      </c>
      <c r="E872" s="15" t="s">
        <v>1619</v>
      </c>
      <c r="F872" s="23" t="s">
        <v>569</v>
      </c>
      <c r="G872" s="22" t="s">
        <v>1620</v>
      </c>
      <c r="H872" s="23" t="s">
        <v>1621</v>
      </c>
      <c r="I872" s="19">
        <v>43399</v>
      </c>
      <c r="J872" s="17">
        <v>43579</v>
      </c>
      <c r="K872" s="20">
        <v>1122005.76</v>
      </c>
      <c r="L872" s="19">
        <v>44119</v>
      </c>
      <c r="M872" s="21">
        <v>1122005.76</v>
      </c>
      <c r="N872" s="21">
        <v>133514.74</v>
      </c>
      <c r="O872" s="21">
        <v>133514.74</v>
      </c>
      <c r="P872" s="21">
        <v>457506.56</v>
      </c>
      <c r="Q872" s="87" t="s">
        <v>65</v>
      </c>
      <c r="R872" s="54" t="s">
        <v>7029</v>
      </c>
      <c r="S872" s="53" t="s">
        <v>5265</v>
      </c>
      <c r="T872" s="83">
        <v>0.59224223590438607</v>
      </c>
      <c r="U872" s="83">
        <v>0.11899648358311457</v>
      </c>
      <c r="V872" s="48" t="s">
        <v>99</v>
      </c>
      <c r="W872" s="47"/>
      <c r="X872" s="134" t="s">
        <v>812</v>
      </c>
    </row>
    <row r="873" spans="1:24" s="12" customFormat="1" ht="36" x14ac:dyDescent="0.25">
      <c r="A873" s="27" t="s">
        <v>917</v>
      </c>
      <c r="B873" s="26" t="s">
        <v>26</v>
      </c>
      <c r="C873" s="15" t="s">
        <v>945</v>
      </c>
      <c r="D873" s="22" t="s">
        <v>946</v>
      </c>
      <c r="E873" s="15" t="s">
        <v>514</v>
      </c>
      <c r="F873" s="23" t="s">
        <v>947</v>
      </c>
      <c r="G873" s="22" t="s">
        <v>948</v>
      </c>
      <c r="H873" s="23" t="s">
        <v>949</v>
      </c>
      <c r="I873" s="19">
        <v>43227</v>
      </c>
      <c r="J873" s="17">
        <v>43592</v>
      </c>
      <c r="K873" s="20">
        <v>911920.2</v>
      </c>
      <c r="L873" s="19">
        <v>43592</v>
      </c>
      <c r="M873" s="21">
        <v>1111952.48</v>
      </c>
      <c r="N873" s="21">
        <v>382489.17</v>
      </c>
      <c r="O873" s="21">
        <v>122936.8</v>
      </c>
      <c r="P873" s="21">
        <v>382489.17</v>
      </c>
      <c r="Q873" s="87" t="s">
        <v>924</v>
      </c>
      <c r="R873" s="54" t="s">
        <v>7029</v>
      </c>
      <c r="S873" s="53" t="s">
        <v>5277</v>
      </c>
      <c r="T873" s="83">
        <v>0.65602021949714984</v>
      </c>
      <c r="U873" s="83">
        <v>0.11055940088375001</v>
      </c>
      <c r="V873" s="48" t="s">
        <v>82</v>
      </c>
      <c r="W873" s="47"/>
      <c r="X873" s="134" t="s">
        <v>812</v>
      </c>
    </row>
    <row r="874" spans="1:24" s="12" customFormat="1" ht="34.200000000000003" x14ac:dyDescent="0.25">
      <c r="A874" s="27" t="s">
        <v>2453</v>
      </c>
      <c r="B874" s="26" t="s">
        <v>26</v>
      </c>
      <c r="C874" s="15" t="s">
        <v>1698</v>
      </c>
      <c r="D874" s="22" t="s">
        <v>2472</v>
      </c>
      <c r="E874" s="15" t="s">
        <v>2474</v>
      </c>
      <c r="F874" s="23" t="s">
        <v>2455</v>
      </c>
      <c r="G874" s="22" t="s">
        <v>2456</v>
      </c>
      <c r="H874" s="23" t="s">
        <v>2473</v>
      </c>
      <c r="I874" s="19"/>
      <c r="J874" s="17">
        <v>0</v>
      </c>
      <c r="K874" s="20">
        <v>1107096.3400000001</v>
      </c>
      <c r="L874" s="19">
        <v>0</v>
      </c>
      <c r="M874" s="21">
        <v>1107096.3400000001</v>
      </c>
      <c r="N874" s="21"/>
      <c r="O874" s="21"/>
      <c r="P874" s="21"/>
      <c r="Q874" s="87" t="s">
        <v>204</v>
      </c>
      <c r="R874" s="54" t="s">
        <v>7029</v>
      </c>
      <c r="S874" s="53" t="s">
        <v>7025</v>
      </c>
      <c r="T874" s="83">
        <v>1</v>
      </c>
      <c r="U874" s="83">
        <v>0</v>
      </c>
      <c r="V874" s="48" t="s">
        <v>82</v>
      </c>
      <c r="W874" s="47"/>
      <c r="X874" s="134" t="s">
        <v>812</v>
      </c>
    </row>
    <row r="875" spans="1:24" s="12" customFormat="1" ht="34.200000000000003" x14ac:dyDescent="0.25">
      <c r="A875" s="27" t="s">
        <v>213</v>
      </c>
      <c r="B875" s="26" t="s">
        <v>26</v>
      </c>
      <c r="C875" s="15" t="s">
        <v>256</v>
      </c>
      <c r="D875" s="22" t="s">
        <v>257</v>
      </c>
      <c r="E875" s="15"/>
      <c r="F875" s="23" t="s">
        <v>217</v>
      </c>
      <c r="G875" s="22" t="s">
        <v>258</v>
      </c>
      <c r="H875" s="23" t="s">
        <v>259</v>
      </c>
      <c r="I875" s="19">
        <v>42950</v>
      </c>
      <c r="J875" s="17">
        <v>43130</v>
      </c>
      <c r="K875" s="20">
        <v>1100458.03</v>
      </c>
      <c r="L875" s="19">
        <v>43130</v>
      </c>
      <c r="M875" s="21">
        <v>1100458.03</v>
      </c>
      <c r="N875" s="21">
        <v>15594.08</v>
      </c>
      <c r="O875" s="21">
        <v>15594.08</v>
      </c>
      <c r="P875" s="21">
        <v>883738.57</v>
      </c>
      <c r="Q875" s="87" t="s">
        <v>204</v>
      </c>
      <c r="R875" s="54" t="s">
        <v>7029</v>
      </c>
      <c r="S875" s="53" t="s">
        <v>5265</v>
      </c>
      <c r="T875" s="83">
        <v>0.19693568867864963</v>
      </c>
      <c r="U875" s="83">
        <v>1.4170535881318436E-2</v>
      </c>
      <c r="V875" s="48" t="s">
        <v>82</v>
      </c>
      <c r="W875" s="47"/>
      <c r="X875" s="134" t="s">
        <v>812</v>
      </c>
    </row>
    <row r="876" spans="1:24" s="12" customFormat="1" ht="36" x14ac:dyDescent="0.25">
      <c r="A876" s="27" t="s">
        <v>1367</v>
      </c>
      <c r="B876" s="26" t="s">
        <v>26</v>
      </c>
      <c r="C876" s="15" t="s">
        <v>1370</v>
      </c>
      <c r="D876" s="26" t="s">
        <v>1371</v>
      </c>
      <c r="E876" s="25" t="s">
        <v>1369</v>
      </c>
      <c r="F876" s="25" t="s">
        <v>1372</v>
      </c>
      <c r="G876" s="38" t="s">
        <v>1373</v>
      </c>
      <c r="H876" s="15" t="s">
        <v>1374</v>
      </c>
      <c r="I876" s="19">
        <v>43558</v>
      </c>
      <c r="J876" s="17">
        <v>43798</v>
      </c>
      <c r="K876" s="20">
        <v>1099032.27</v>
      </c>
      <c r="L876" s="19">
        <v>43798</v>
      </c>
      <c r="M876" s="21">
        <v>1099032.27</v>
      </c>
      <c r="N876" s="21">
        <v>83113.820000000007</v>
      </c>
      <c r="O876" s="21">
        <v>83113.820000000007</v>
      </c>
      <c r="P876" s="21">
        <v>83113.820000000007</v>
      </c>
      <c r="Q876" s="112" t="s">
        <v>1355</v>
      </c>
      <c r="R876" s="54" t="s">
        <v>7029</v>
      </c>
      <c r="S876" s="53" t="s">
        <v>5265</v>
      </c>
      <c r="T876" s="83">
        <v>0.92437545077725514</v>
      </c>
      <c r="U876" s="83">
        <v>7.562454922274485E-2</v>
      </c>
      <c r="V876" s="48" t="s">
        <v>99</v>
      </c>
      <c r="W876" s="47"/>
      <c r="X876" s="134" t="s">
        <v>812</v>
      </c>
    </row>
    <row r="877" spans="1:24" s="12" customFormat="1" ht="36" x14ac:dyDescent="0.25">
      <c r="A877" s="27" t="s">
        <v>3510</v>
      </c>
      <c r="B877" s="26" t="s">
        <v>26</v>
      </c>
      <c r="C877" s="15" t="s">
        <v>3511</v>
      </c>
      <c r="D877" s="26" t="s">
        <v>3512</v>
      </c>
      <c r="E877" s="25"/>
      <c r="F877" s="25" t="s">
        <v>2509</v>
      </c>
      <c r="G877" s="38" t="s">
        <v>3514</v>
      </c>
      <c r="H877" s="15" t="s">
        <v>3513</v>
      </c>
      <c r="I877" s="19">
        <v>41942</v>
      </c>
      <c r="J877" s="17">
        <v>42062</v>
      </c>
      <c r="K877" s="20">
        <v>1098905.83</v>
      </c>
      <c r="L877" s="19">
        <v>42062</v>
      </c>
      <c r="M877" s="21">
        <v>1098905.83</v>
      </c>
      <c r="N877" s="21">
        <v>218510.06</v>
      </c>
      <c r="O877" s="21">
        <v>90700</v>
      </c>
      <c r="P877" s="21">
        <v>218510.06</v>
      </c>
      <c r="Q877" s="112" t="s">
        <v>65</v>
      </c>
      <c r="R877" s="54" t="s">
        <v>7029</v>
      </c>
      <c r="S877" s="53" t="s">
        <v>5277</v>
      </c>
      <c r="T877" s="83">
        <v>0.80115670148005314</v>
      </c>
      <c r="U877" s="83">
        <v>8.2536644654983768E-2</v>
      </c>
      <c r="V877" s="48" t="s">
        <v>99</v>
      </c>
      <c r="W877" s="47"/>
      <c r="X877" s="134" t="s">
        <v>812</v>
      </c>
    </row>
    <row r="878" spans="1:24" s="12" customFormat="1" ht="36" x14ac:dyDescent="0.25">
      <c r="A878" s="27" t="s">
        <v>607</v>
      </c>
      <c r="B878" s="26" t="s">
        <v>26</v>
      </c>
      <c r="C878" s="15" t="s">
        <v>608</v>
      </c>
      <c r="D878" s="22" t="s">
        <v>609</v>
      </c>
      <c r="E878" s="15"/>
      <c r="F878" s="23" t="s">
        <v>610</v>
      </c>
      <c r="G878" s="22" t="s">
        <v>611</v>
      </c>
      <c r="H878" s="23" t="s">
        <v>612</v>
      </c>
      <c r="I878" s="19">
        <v>44080</v>
      </c>
      <c r="J878" s="17">
        <v>44440</v>
      </c>
      <c r="K878" s="20">
        <v>1093576.56</v>
      </c>
      <c r="L878" s="19">
        <v>44742</v>
      </c>
      <c r="M878" s="21">
        <v>1093576.56</v>
      </c>
      <c r="N878" s="21"/>
      <c r="O878" s="21"/>
      <c r="P878" s="21"/>
      <c r="Q878" s="87" t="s">
        <v>65</v>
      </c>
      <c r="R878" s="54" t="s">
        <v>7029</v>
      </c>
      <c r="S878" s="53" t="s">
        <v>5267</v>
      </c>
      <c r="T878" s="83">
        <v>1</v>
      </c>
      <c r="U878" s="83">
        <v>0</v>
      </c>
      <c r="V878" s="48" t="s">
        <v>99</v>
      </c>
      <c r="W878" s="47"/>
      <c r="X878" s="134" t="s">
        <v>812</v>
      </c>
    </row>
    <row r="879" spans="1:24" s="12" customFormat="1" ht="36" x14ac:dyDescent="0.25">
      <c r="A879" s="27" t="s">
        <v>476</v>
      </c>
      <c r="B879" s="26" t="s">
        <v>26</v>
      </c>
      <c r="C879" s="15" t="s">
        <v>540</v>
      </c>
      <c r="D879" s="22" t="s">
        <v>541</v>
      </c>
      <c r="E879" s="15" t="s">
        <v>542</v>
      </c>
      <c r="F879" s="23" t="s">
        <v>505</v>
      </c>
      <c r="G879" s="22" t="s">
        <v>506</v>
      </c>
      <c r="H879" s="23" t="s">
        <v>209</v>
      </c>
      <c r="I879" s="19">
        <v>43732</v>
      </c>
      <c r="J879" s="17">
        <v>44092</v>
      </c>
      <c r="K879" s="20">
        <v>1067809.1000000001</v>
      </c>
      <c r="L879" s="19">
        <v>44812</v>
      </c>
      <c r="M879" s="21">
        <v>1084865.1200000001</v>
      </c>
      <c r="N879" s="21">
        <v>253926.84</v>
      </c>
      <c r="O879" s="21">
        <v>0</v>
      </c>
      <c r="P879" s="21">
        <v>253926.84</v>
      </c>
      <c r="Q879" s="87" t="s">
        <v>264</v>
      </c>
      <c r="R879" s="54" t="s">
        <v>7029</v>
      </c>
      <c r="S879" s="53" t="s">
        <v>5277</v>
      </c>
      <c r="T879" s="83">
        <v>0.76593694891766828</v>
      </c>
      <c r="U879" s="83">
        <v>0</v>
      </c>
      <c r="V879" s="48" t="s">
        <v>99</v>
      </c>
      <c r="W879" s="47"/>
      <c r="X879" s="134" t="s">
        <v>812</v>
      </c>
    </row>
    <row r="880" spans="1:24" s="12" customFormat="1" ht="36" x14ac:dyDescent="0.25">
      <c r="A880" s="27" t="s">
        <v>1535</v>
      </c>
      <c r="B880" s="26" t="s">
        <v>26</v>
      </c>
      <c r="C880" s="15" t="s">
        <v>1551</v>
      </c>
      <c r="D880" s="26" t="s">
        <v>1552</v>
      </c>
      <c r="E880" s="25" t="s">
        <v>1553</v>
      </c>
      <c r="F880" s="25" t="s">
        <v>1539</v>
      </c>
      <c r="G880" s="38" t="s">
        <v>1543</v>
      </c>
      <c r="H880" s="15" t="s">
        <v>1554</v>
      </c>
      <c r="I880" s="19">
        <v>43707</v>
      </c>
      <c r="J880" s="17">
        <v>44072</v>
      </c>
      <c r="K880" s="20">
        <v>484482.91</v>
      </c>
      <c r="L880" s="19">
        <v>44072</v>
      </c>
      <c r="M880" s="21">
        <v>1078207.5900000001</v>
      </c>
      <c r="N880" s="21">
        <v>142698</v>
      </c>
      <c r="O880" s="21">
        <v>142698</v>
      </c>
      <c r="P880" s="21">
        <v>204547.51</v>
      </c>
      <c r="Q880" s="112" t="s">
        <v>665</v>
      </c>
      <c r="R880" s="54" t="s">
        <v>7029</v>
      </c>
      <c r="S880" s="53" t="s">
        <v>7025</v>
      </c>
      <c r="T880" s="83">
        <v>0.81028930616227623</v>
      </c>
      <c r="U880" s="83">
        <v>0.13234742671399669</v>
      </c>
      <c r="V880" s="48" t="s">
        <v>82</v>
      </c>
      <c r="W880" s="47"/>
      <c r="X880" s="134" t="s">
        <v>812</v>
      </c>
    </row>
    <row r="881" spans="1:24" s="12" customFormat="1" ht="36" x14ac:dyDescent="0.25">
      <c r="A881" s="27" t="s">
        <v>1436</v>
      </c>
      <c r="B881" s="26" t="s">
        <v>26</v>
      </c>
      <c r="C881" s="15" t="s">
        <v>1450</v>
      </c>
      <c r="D881" s="22" t="s">
        <v>1451</v>
      </c>
      <c r="E881" s="15"/>
      <c r="F881" s="23" t="s">
        <v>1452</v>
      </c>
      <c r="G881" s="22" t="s">
        <v>1453</v>
      </c>
      <c r="H881" s="23" t="s">
        <v>428</v>
      </c>
      <c r="I881" s="19">
        <v>42871</v>
      </c>
      <c r="J881" s="17">
        <v>43111</v>
      </c>
      <c r="K881" s="20">
        <v>1073022.2</v>
      </c>
      <c r="L881" s="19">
        <v>43351</v>
      </c>
      <c r="M881" s="21">
        <v>1073022.2</v>
      </c>
      <c r="N881" s="21">
        <v>98238.61</v>
      </c>
      <c r="O881" s="21">
        <v>39389.019999999997</v>
      </c>
      <c r="P881" s="21">
        <v>98238.61</v>
      </c>
      <c r="Q881" s="87" t="s">
        <v>80</v>
      </c>
      <c r="R881" s="54" t="s">
        <v>7029</v>
      </c>
      <c r="S881" s="53" t="s">
        <v>5265</v>
      </c>
      <c r="T881" s="83">
        <v>0.90844680566720803</v>
      </c>
      <c r="U881" s="83">
        <v>3.6708485621266732E-2</v>
      </c>
      <c r="V881" s="48" t="s">
        <v>99</v>
      </c>
      <c r="W881" s="47"/>
      <c r="X881" s="134" t="s">
        <v>812</v>
      </c>
    </row>
    <row r="882" spans="1:24" s="12" customFormat="1" ht="36" x14ac:dyDescent="0.25">
      <c r="A882" s="27" t="s">
        <v>3705</v>
      </c>
      <c r="B882" s="26" t="s">
        <v>26</v>
      </c>
      <c r="C882" s="15" t="s">
        <v>3742</v>
      </c>
      <c r="D882" s="22" t="s">
        <v>3743</v>
      </c>
      <c r="E882" s="15" t="s">
        <v>3744</v>
      </c>
      <c r="F882" s="23" t="s">
        <v>3745</v>
      </c>
      <c r="G882" s="22" t="s">
        <v>3730</v>
      </c>
      <c r="H882" s="23"/>
      <c r="I882" s="19">
        <v>42011</v>
      </c>
      <c r="J882" s="17">
        <v>42131</v>
      </c>
      <c r="K882" s="20">
        <v>1072714</v>
      </c>
      <c r="L882" s="19">
        <v>42131</v>
      </c>
      <c r="M882" s="21">
        <v>1072714</v>
      </c>
      <c r="N882" s="21">
        <v>572697.81000000006</v>
      </c>
      <c r="O882" s="21">
        <v>0</v>
      </c>
      <c r="P882" s="21">
        <v>572697.81000000006</v>
      </c>
      <c r="Q882" s="87" t="s">
        <v>356</v>
      </c>
      <c r="R882" s="54" t="s">
        <v>7029</v>
      </c>
      <c r="S882" s="53" t="s">
        <v>7025</v>
      </c>
      <c r="T882" s="83">
        <v>0.46612255456720053</v>
      </c>
      <c r="U882" s="83">
        <v>0</v>
      </c>
      <c r="V882" s="48" t="s">
        <v>839</v>
      </c>
      <c r="W882" s="48" t="s">
        <v>812</v>
      </c>
      <c r="X882" s="134" t="s">
        <v>6978</v>
      </c>
    </row>
    <row r="883" spans="1:24" s="12" customFormat="1" ht="36" x14ac:dyDescent="0.25">
      <c r="A883" s="119" t="s">
        <v>6894</v>
      </c>
      <c r="B883" s="122" t="s">
        <v>5720</v>
      </c>
      <c r="C883" s="123" t="s">
        <v>6895</v>
      </c>
      <c r="D883" s="124" t="s">
        <v>6896</v>
      </c>
      <c r="E883" s="126" t="s">
        <v>920</v>
      </c>
      <c r="F883" s="125" t="s">
        <v>4158</v>
      </c>
      <c r="G883" s="126" t="s">
        <v>4159</v>
      </c>
      <c r="H883" s="104" t="s">
        <v>6897</v>
      </c>
      <c r="I883" s="105">
        <v>41996</v>
      </c>
      <c r="J883" s="17">
        <v>42176</v>
      </c>
      <c r="K883" s="110">
        <v>1072359.1299999999</v>
      </c>
      <c r="L883" s="105">
        <v>42176</v>
      </c>
      <c r="M883" s="128">
        <v>1072359.1299999999</v>
      </c>
      <c r="N883" s="110">
        <v>17206.919999999998</v>
      </c>
      <c r="O883" s="110"/>
      <c r="P883" s="110">
        <v>657978.46</v>
      </c>
      <c r="Q883" s="129" t="s">
        <v>371</v>
      </c>
      <c r="R883" s="145" t="s">
        <v>6968</v>
      </c>
      <c r="S883" s="111" t="s">
        <v>5279</v>
      </c>
      <c r="T883" s="83"/>
      <c r="U883" s="83"/>
      <c r="V883" s="48"/>
      <c r="W883" s="48"/>
      <c r="X883" s="134" t="s">
        <v>812</v>
      </c>
    </row>
    <row r="884" spans="1:24" s="12" customFormat="1" ht="72" x14ac:dyDescent="0.25">
      <c r="A884" s="27" t="s">
        <v>1033</v>
      </c>
      <c r="B884" s="26" t="s">
        <v>26</v>
      </c>
      <c r="C884" s="15" t="s">
        <v>1138</v>
      </c>
      <c r="D884" s="22" t="s">
        <v>1145</v>
      </c>
      <c r="E884" s="15"/>
      <c r="F884" s="23" t="s">
        <v>354</v>
      </c>
      <c r="G884" s="22" t="s">
        <v>1125</v>
      </c>
      <c r="H884" s="23" t="s">
        <v>134</v>
      </c>
      <c r="I884" s="19">
        <v>43705</v>
      </c>
      <c r="J884" s="17">
        <v>44065</v>
      </c>
      <c r="K884" s="20">
        <v>494988.78</v>
      </c>
      <c r="L884" s="19">
        <v>44065</v>
      </c>
      <c r="M884" s="21">
        <v>1069396.6099999999</v>
      </c>
      <c r="N884" s="21">
        <v>65426.26</v>
      </c>
      <c r="O884" s="21">
        <v>16502.349999999999</v>
      </c>
      <c r="P884" s="21">
        <v>16502.349999999999</v>
      </c>
      <c r="Q884" s="87" t="s">
        <v>1141</v>
      </c>
      <c r="R884" s="54" t="s">
        <v>7029</v>
      </c>
      <c r="S884" s="53" t="s">
        <v>5289</v>
      </c>
      <c r="T884" s="83">
        <v>0.98456854094572066</v>
      </c>
      <c r="U884" s="83">
        <v>1.5431459054279216E-2</v>
      </c>
      <c r="V884" s="48" t="s">
        <v>839</v>
      </c>
      <c r="W884" s="48" t="s">
        <v>812</v>
      </c>
      <c r="X884" s="134" t="s">
        <v>6978</v>
      </c>
    </row>
    <row r="885" spans="1:24" s="12" customFormat="1" ht="72" x14ac:dyDescent="0.25">
      <c r="A885" s="27" t="s">
        <v>1832</v>
      </c>
      <c r="B885" s="26" t="s">
        <v>26</v>
      </c>
      <c r="C885" s="15" t="s">
        <v>1847</v>
      </c>
      <c r="D885" s="22" t="s">
        <v>1848</v>
      </c>
      <c r="E885" s="15" t="s">
        <v>1833</v>
      </c>
      <c r="F885" s="23" t="s">
        <v>1837</v>
      </c>
      <c r="G885" s="22" t="s">
        <v>1843</v>
      </c>
      <c r="H885" s="23" t="s">
        <v>1849</v>
      </c>
      <c r="I885" s="19">
        <v>44013</v>
      </c>
      <c r="J885" s="17">
        <v>44253</v>
      </c>
      <c r="K885" s="20">
        <v>1068430.06</v>
      </c>
      <c r="L885" s="19">
        <v>44253</v>
      </c>
      <c r="M885" s="21">
        <v>1068430.06</v>
      </c>
      <c r="N885" s="21"/>
      <c r="O885" s="21"/>
      <c r="P885" s="21"/>
      <c r="Q885" s="87" t="s">
        <v>53</v>
      </c>
      <c r="R885" s="54" t="s">
        <v>7029</v>
      </c>
      <c r="S885" s="53" t="s">
        <v>5277</v>
      </c>
      <c r="T885" s="83">
        <v>1</v>
      </c>
      <c r="U885" s="83">
        <v>0</v>
      </c>
      <c r="V885" s="48" t="s">
        <v>99</v>
      </c>
      <c r="W885" s="47"/>
      <c r="X885" s="134" t="s">
        <v>812</v>
      </c>
    </row>
    <row r="886" spans="1:24" s="12" customFormat="1" ht="84" x14ac:dyDescent="0.25">
      <c r="A886" s="27" t="s">
        <v>2608</v>
      </c>
      <c r="B886" s="26" t="s">
        <v>26</v>
      </c>
      <c r="C886" s="15" t="s">
        <v>2631</v>
      </c>
      <c r="D886" s="22" t="s">
        <v>2632</v>
      </c>
      <c r="E886" s="15" t="s">
        <v>70</v>
      </c>
      <c r="F886" s="23" t="s">
        <v>561</v>
      </c>
      <c r="G886" s="22" t="s">
        <v>2633</v>
      </c>
      <c r="H886" s="23" t="s">
        <v>2634</v>
      </c>
      <c r="I886" s="19"/>
      <c r="J886" s="17">
        <v>0</v>
      </c>
      <c r="K886" s="20">
        <v>969915.86</v>
      </c>
      <c r="L886" s="19">
        <v>0</v>
      </c>
      <c r="M886" s="21">
        <v>1063288.49</v>
      </c>
      <c r="N886" s="21">
        <v>59506.11</v>
      </c>
      <c r="O886" s="21">
        <v>78419.53</v>
      </c>
      <c r="P886" s="21">
        <v>78419.53</v>
      </c>
      <c r="Q886" s="87" t="s">
        <v>1355</v>
      </c>
      <c r="R886" s="54" t="s">
        <v>7029</v>
      </c>
      <c r="S886" s="53" t="s">
        <v>5265</v>
      </c>
      <c r="T886" s="83">
        <v>0.92624811541033414</v>
      </c>
      <c r="U886" s="83">
        <v>7.3751884589665778E-2</v>
      </c>
      <c r="V886" s="48" t="s">
        <v>99</v>
      </c>
      <c r="W886" s="47"/>
      <c r="X886" s="134" t="s">
        <v>812</v>
      </c>
    </row>
    <row r="887" spans="1:24" s="12" customFormat="1" ht="60" x14ac:dyDescent="0.25">
      <c r="A887" s="119" t="s">
        <v>5719</v>
      </c>
      <c r="B887" s="122" t="s">
        <v>5720</v>
      </c>
      <c r="C887" s="123"/>
      <c r="D887" s="106" t="s">
        <v>5725</v>
      </c>
      <c r="E887" s="127"/>
      <c r="F887" s="127" t="s">
        <v>3617</v>
      </c>
      <c r="G887" s="106" t="s">
        <v>5726</v>
      </c>
      <c r="H887" s="102" t="s">
        <v>5727</v>
      </c>
      <c r="I887" s="103">
        <v>41890</v>
      </c>
      <c r="J887" s="17">
        <v>42255</v>
      </c>
      <c r="K887" s="109">
        <v>1054271.3400000001</v>
      </c>
      <c r="L887" s="105">
        <v>42255</v>
      </c>
      <c r="M887" s="128">
        <v>1054271.3400000001</v>
      </c>
      <c r="N887" s="110"/>
      <c r="O887" s="109"/>
      <c r="P887" s="109"/>
      <c r="Q887" s="130" t="s">
        <v>6969</v>
      </c>
      <c r="R887" s="145" t="s">
        <v>6968</v>
      </c>
      <c r="S887" s="111" t="s">
        <v>5265</v>
      </c>
      <c r="T887" s="83"/>
      <c r="U887" s="83"/>
      <c r="V887" s="48"/>
      <c r="W887" s="48"/>
      <c r="X887" s="134" t="s">
        <v>812</v>
      </c>
    </row>
    <row r="888" spans="1:24" s="12" customFormat="1" ht="24" x14ac:dyDescent="0.25">
      <c r="A888" s="27" t="s">
        <v>2638</v>
      </c>
      <c r="B888" s="26" t="s">
        <v>26</v>
      </c>
      <c r="C888" s="15" t="s">
        <v>712</v>
      </c>
      <c r="D888" s="22" t="s">
        <v>2702</v>
      </c>
      <c r="E888" s="15" t="s">
        <v>2703</v>
      </c>
      <c r="F888" s="23" t="s">
        <v>2704</v>
      </c>
      <c r="G888" s="22" t="s">
        <v>2705</v>
      </c>
      <c r="H888" s="23" t="s">
        <v>1147</v>
      </c>
      <c r="I888" s="19">
        <v>43570</v>
      </c>
      <c r="J888" s="17">
        <v>43750</v>
      </c>
      <c r="K888" s="20">
        <v>487884.32</v>
      </c>
      <c r="L888" s="19">
        <v>44140</v>
      </c>
      <c r="M888" s="21">
        <v>1053559.77</v>
      </c>
      <c r="N888" s="21">
        <v>328121.51</v>
      </c>
      <c r="O888" s="21"/>
      <c r="P888" s="21"/>
      <c r="Q888" s="87" t="s">
        <v>82</v>
      </c>
      <c r="R888" s="54" t="s">
        <v>7029</v>
      </c>
      <c r="S888" s="53" t="s">
        <v>7025</v>
      </c>
      <c r="T888" s="83">
        <v>1</v>
      </c>
      <c r="U888" s="83">
        <v>0</v>
      </c>
      <c r="V888" s="48" t="s">
        <v>82</v>
      </c>
      <c r="W888" s="47"/>
      <c r="X888" s="134" t="s">
        <v>812</v>
      </c>
    </row>
    <row r="889" spans="1:24" s="12" customFormat="1" ht="34.200000000000003" x14ac:dyDescent="0.25">
      <c r="A889" s="27" t="s">
        <v>439</v>
      </c>
      <c r="B889" s="26" t="s">
        <v>26</v>
      </c>
      <c r="C889" s="15" t="s">
        <v>451</v>
      </c>
      <c r="D889" s="22" t="s">
        <v>455</v>
      </c>
      <c r="E889" s="15" t="s">
        <v>443</v>
      </c>
      <c r="F889" s="23" t="s">
        <v>452</v>
      </c>
      <c r="G889" s="22" t="s">
        <v>453</v>
      </c>
      <c r="H889" s="23" t="s">
        <v>454</v>
      </c>
      <c r="I889" s="19">
        <v>41907</v>
      </c>
      <c r="J889" s="17">
        <v>42177</v>
      </c>
      <c r="K889" s="20">
        <v>1010039.52</v>
      </c>
      <c r="L889" s="19">
        <v>44454</v>
      </c>
      <c r="M889" s="21">
        <v>1051553.47</v>
      </c>
      <c r="N889" s="21">
        <v>230197.07</v>
      </c>
      <c r="O889" s="21">
        <v>31461.67</v>
      </c>
      <c r="P889" s="21">
        <v>825468.19</v>
      </c>
      <c r="Q889" s="87" t="s">
        <v>65</v>
      </c>
      <c r="R889" s="54" t="s">
        <v>7029</v>
      </c>
      <c r="S889" s="53" t="s">
        <v>5265</v>
      </c>
      <c r="T889" s="83">
        <v>0.21500122100305563</v>
      </c>
      <c r="U889" s="83">
        <v>2.991922987996036E-2</v>
      </c>
      <c r="V889" s="48" t="s">
        <v>99</v>
      </c>
      <c r="W889" s="47"/>
      <c r="X889" s="134" t="s">
        <v>812</v>
      </c>
    </row>
    <row r="890" spans="1:24" s="12" customFormat="1" ht="24" x14ac:dyDescent="0.25">
      <c r="A890" s="121" t="s">
        <v>5803</v>
      </c>
      <c r="B890" s="122" t="s">
        <v>5720</v>
      </c>
      <c r="C890" s="123" t="s">
        <v>5804</v>
      </c>
      <c r="D890" s="106" t="s">
        <v>5805</v>
      </c>
      <c r="E890" s="127" t="s">
        <v>278</v>
      </c>
      <c r="F890" s="127" t="s">
        <v>279</v>
      </c>
      <c r="G890" s="106" t="s">
        <v>280</v>
      </c>
      <c r="H890" s="102" t="s">
        <v>5806</v>
      </c>
      <c r="I890" s="103">
        <v>42569</v>
      </c>
      <c r="J890" s="17">
        <v>42929</v>
      </c>
      <c r="K890" s="109">
        <v>1018456.29</v>
      </c>
      <c r="L890" s="105">
        <v>42929</v>
      </c>
      <c r="M890" s="128">
        <v>1049504.8400000001</v>
      </c>
      <c r="N890" s="128">
        <v>14815.21</v>
      </c>
      <c r="O890" s="109">
        <v>14815.21</v>
      </c>
      <c r="P890" s="109">
        <v>429496.23</v>
      </c>
      <c r="Q890" s="130" t="s">
        <v>65</v>
      </c>
      <c r="R890" s="145" t="s">
        <v>6968</v>
      </c>
      <c r="S890" s="111" t="s">
        <v>5265</v>
      </c>
      <c r="T890" s="83"/>
      <c r="U890" s="83"/>
      <c r="V890" s="48"/>
      <c r="W890" s="48"/>
      <c r="X890" s="134" t="s">
        <v>812</v>
      </c>
    </row>
    <row r="891" spans="1:24" s="12" customFormat="1" ht="24" x14ac:dyDescent="0.25">
      <c r="A891" s="27" t="s">
        <v>291</v>
      </c>
      <c r="B891" s="26" t="s">
        <v>26</v>
      </c>
      <c r="C891" s="15" t="s">
        <v>304</v>
      </c>
      <c r="D891" s="22" t="s">
        <v>305</v>
      </c>
      <c r="E891" s="15" t="s">
        <v>301</v>
      </c>
      <c r="F891" s="23" t="s">
        <v>306</v>
      </c>
      <c r="G891" s="22" t="s">
        <v>307</v>
      </c>
      <c r="H891" s="23" t="s">
        <v>308</v>
      </c>
      <c r="I891" s="19">
        <v>41072</v>
      </c>
      <c r="J891" s="17">
        <v>41252</v>
      </c>
      <c r="K891" s="20">
        <v>1044210.71</v>
      </c>
      <c r="L891" s="19">
        <v>41252</v>
      </c>
      <c r="M891" s="21">
        <v>1044210.71</v>
      </c>
      <c r="N891" s="21">
        <v>96432.5</v>
      </c>
      <c r="O891" s="21">
        <v>0</v>
      </c>
      <c r="P891" s="21">
        <v>96432.5</v>
      </c>
      <c r="Q891" s="87" t="s">
        <v>298</v>
      </c>
      <c r="R891" s="54" t="s">
        <v>7029</v>
      </c>
      <c r="S891" s="53" t="s">
        <v>5277</v>
      </c>
      <c r="T891" s="83">
        <v>0.90765034386594257</v>
      </c>
      <c r="U891" s="83">
        <v>0</v>
      </c>
      <c r="V891" s="48" t="s">
        <v>683</v>
      </c>
      <c r="W891" s="48" t="s">
        <v>812</v>
      </c>
      <c r="X891" s="134" t="s">
        <v>6978</v>
      </c>
    </row>
    <row r="892" spans="1:24" s="12" customFormat="1" ht="24" x14ac:dyDescent="0.25">
      <c r="A892" s="27" t="s">
        <v>154</v>
      </c>
      <c r="B892" s="26" t="s">
        <v>26</v>
      </c>
      <c r="C892" s="15" t="s">
        <v>175</v>
      </c>
      <c r="D892" s="22" t="s">
        <v>176</v>
      </c>
      <c r="E892" s="15" t="s">
        <v>177</v>
      </c>
      <c r="F892" s="23" t="s">
        <v>172</v>
      </c>
      <c r="G892" s="22" t="s">
        <v>173</v>
      </c>
      <c r="H892" s="23" t="s">
        <v>178</v>
      </c>
      <c r="I892" s="19">
        <v>43473</v>
      </c>
      <c r="J892" s="17">
        <v>43743</v>
      </c>
      <c r="K892" s="20">
        <v>506000.05</v>
      </c>
      <c r="L892" s="19">
        <v>43743</v>
      </c>
      <c r="M892" s="21">
        <v>1043901.6199999999</v>
      </c>
      <c r="N892" s="21">
        <v>268033.76</v>
      </c>
      <c r="O892" s="21">
        <v>13591.1</v>
      </c>
      <c r="P892" s="21">
        <v>372586.43</v>
      </c>
      <c r="Q892" s="87" t="s">
        <v>80</v>
      </c>
      <c r="R892" s="54" t="s">
        <v>7029</v>
      </c>
      <c r="S892" s="53" t="s">
        <v>5279</v>
      </c>
      <c r="T892" s="83">
        <v>0.64308281272712275</v>
      </c>
      <c r="U892" s="83">
        <v>1.3019521897092183E-2</v>
      </c>
      <c r="V892" s="48" t="s">
        <v>99</v>
      </c>
      <c r="W892" s="47"/>
      <c r="X892" s="134" t="s">
        <v>812</v>
      </c>
    </row>
    <row r="893" spans="1:24" s="12" customFormat="1" ht="48" x14ac:dyDescent="0.25">
      <c r="A893" s="27" t="s">
        <v>154</v>
      </c>
      <c r="B893" s="26" t="s">
        <v>26</v>
      </c>
      <c r="C893" s="15" t="s">
        <v>170</v>
      </c>
      <c r="D893" s="22" t="s">
        <v>171</v>
      </c>
      <c r="E893" s="15" t="s">
        <v>162</v>
      </c>
      <c r="F893" s="23" t="s">
        <v>172</v>
      </c>
      <c r="G893" s="22" t="s">
        <v>173</v>
      </c>
      <c r="H893" s="23" t="s">
        <v>174</v>
      </c>
      <c r="I893" s="19">
        <v>43315</v>
      </c>
      <c r="J893" s="17">
        <v>43615</v>
      </c>
      <c r="K893" s="20">
        <v>509301.19</v>
      </c>
      <c r="L893" s="19">
        <v>43615</v>
      </c>
      <c r="M893" s="21">
        <v>1032193.48</v>
      </c>
      <c r="N893" s="21">
        <v>239071.92</v>
      </c>
      <c r="O893" s="21"/>
      <c r="P893" s="21">
        <v>239071.92</v>
      </c>
      <c r="Q893" s="87" t="s">
        <v>80</v>
      </c>
      <c r="R893" s="54" t="s">
        <v>7029</v>
      </c>
      <c r="S893" s="53" t="s">
        <v>5277</v>
      </c>
      <c r="T893" s="83">
        <v>0.7683845861921158</v>
      </c>
      <c r="U893" s="83">
        <v>0</v>
      </c>
      <c r="V893" s="48" t="s">
        <v>99</v>
      </c>
      <c r="W893" s="47"/>
      <c r="X893" s="134" t="s">
        <v>812</v>
      </c>
    </row>
    <row r="894" spans="1:24" s="12" customFormat="1" ht="36" x14ac:dyDescent="0.25">
      <c r="A894" s="27" t="s">
        <v>3087</v>
      </c>
      <c r="B894" s="26" t="s">
        <v>26</v>
      </c>
      <c r="C894" s="15" t="s">
        <v>3121</v>
      </c>
      <c r="D894" s="22" t="s">
        <v>3122</v>
      </c>
      <c r="E894" s="15"/>
      <c r="F894" s="23" t="s">
        <v>3097</v>
      </c>
      <c r="G894" s="22" t="s">
        <v>3098</v>
      </c>
      <c r="H894" s="23" t="s">
        <v>2402</v>
      </c>
      <c r="I894" s="19">
        <v>43648</v>
      </c>
      <c r="J894" s="17">
        <v>43798</v>
      </c>
      <c r="K894" s="20">
        <v>814443.18</v>
      </c>
      <c r="L894" s="19">
        <v>44340</v>
      </c>
      <c r="M894" s="21">
        <v>1023169.0900000001</v>
      </c>
      <c r="N894" s="21">
        <v>383208.36</v>
      </c>
      <c r="O894" s="21">
        <v>383208.36</v>
      </c>
      <c r="P894" s="21">
        <v>579770.48</v>
      </c>
      <c r="Q894" s="87" t="s">
        <v>683</v>
      </c>
      <c r="R894" s="54" t="s">
        <v>7029</v>
      </c>
      <c r="S894" s="53" t="s">
        <v>5265</v>
      </c>
      <c r="T894" s="83">
        <v>0.43335809724275393</v>
      </c>
      <c r="U894" s="83">
        <v>0.37453082168461516</v>
      </c>
      <c r="V894" s="48" t="s">
        <v>683</v>
      </c>
      <c r="W894" s="48" t="s">
        <v>812</v>
      </c>
      <c r="X894" s="134" t="s">
        <v>6978</v>
      </c>
    </row>
    <row r="895" spans="1:24" s="12" customFormat="1" ht="36" x14ac:dyDescent="0.25">
      <c r="A895" s="27" t="s">
        <v>1386</v>
      </c>
      <c r="B895" s="26" t="s">
        <v>26</v>
      </c>
      <c r="C895" s="15" t="s">
        <v>1404</v>
      </c>
      <c r="D895" s="22" t="s">
        <v>1405</v>
      </c>
      <c r="E895" s="15"/>
      <c r="F895" s="23" t="s">
        <v>551</v>
      </c>
      <c r="G895" s="22" t="s">
        <v>1406</v>
      </c>
      <c r="H895" s="23" t="s">
        <v>1407</v>
      </c>
      <c r="I895" s="19">
        <v>43839</v>
      </c>
      <c r="J895" s="17">
        <v>44019</v>
      </c>
      <c r="K895" s="20">
        <v>1022317.38</v>
      </c>
      <c r="L895" s="19">
        <v>44019</v>
      </c>
      <c r="M895" s="21">
        <v>1022317.38</v>
      </c>
      <c r="N895" s="21">
        <v>95613.64</v>
      </c>
      <c r="O895" s="21">
        <v>95613.64</v>
      </c>
      <c r="P895" s="21">
        <v>95613.64</v>
      </c>
      <c r="Q895" s="87" t="s">
        <v>65</v>
      </c>
      <c r="R895" s="54" t="s">
        <v>7029</v>
      </c>
      <c r="S895" s="53" t="s">
        <v>5277</v>
      </c>
      <c r="T895" s="83">
        <v>0.90647362368034867</v>
      </c>
      <c r="U895" s="83">
        <v>9.3526376319651341E-2</v>
      </c>
      <c r="V895" s="48" t="s">
        <v>99</v>
      </c>
      <c r="W895" s="47"/>
      <c r="X895" s="134" t="s">
        <v>812</v>
      </c>
    </row>
    <row r="896" spans="1:24" s="12" customFormat="1" ht="60" x14ac:dyDescent="0.25">
      <c r="A896" s="27" t="s">
        <v>2218</v>
      </c>
      <c r="B896" s="26" t="s">
        <v>26</v>
      </c>
      <c r="C896" s="15" t="s">
        <v>2220</v>
      </c>
      <c r="D896" s="22" t="s">
        <v>2221</v>
      </c>
      <c r="E896" s="15" t="s">
        <v>284</v>
      </c>
      <c r="F896" s="23" t="s">
        <v>1243</v>
      </c>
      <c r="G896" s="22" t="s">
        <v>2222</v>
      </c>
      <c r="H896" s="23"/>
      <c r="I896" s="19">
        <v>43363</v>
      </c>
      <c r="J896" s="17">
        <v>43543</v>
      </c>
      <c r="K896" s="20">
        <v>1014379.88</v>
      </c>
      <c r="L896" s="19">
        <v>43903</v>
      </c>
      <c r="M896" s="21">
        <v>1021359.3</v>
      </c>
      <c r="N896" s="21">
        <v>145922.13</v>
      </c>
      <c r="O896" s="21">
        <v>145922.13</v>
      </c>
      <c r="P896" s="21">
        <v>145922.13</v>
      </c>
      <c r="Q896" s="87" t="s">
        <v>373</v>
      </c>
      <c r="R896" s="54" t="s">
        <v>7029</v>
      </c>
      <c r="S896" s="53" t="s">
        <v>5277</v>
      </c>
      <c r="T896" s="83">
        <v>0.85712948420795698</v>
      </c>
      <c r="U896" s="83">
        <v>0.14287051579204302</v>
      </c>
      <c r="V896" s="48" t="s">
        <v>99</v>
      </c>
      <c r="W896" s="47"/>
      <c r="X896" s="134" t="s">
        <v>812</v>
      </c>
    </row>
    <row r="897" spans="1:24" s="12" customFormat="1" ht="72" x14ac:dyDescent="0.25">
      <c r="A897" s="27" t="s">
        <v>1906</v>
      </c>
      <c r="B897" s="26" t="s">
        <v>26</v>
      </c>
      <c r="C897" s="15" t="s">
        <v>1918</v>
      </c>
      <c r="D897" s="26" t="s">
        <v>1919</v>
      </c>
      <c r="E897" s="25" t="s">
        <v>1914</v>
      </c>
      <c r="F897" s="25" t="s">
        <v>1915</v>
      </c>
      <c r="G897" s="38" t="s">
        <v>1916</v>
      </c>
      <c r="H897" s="15" t="s">
        <v>1920</v>
      </c>
      <c r="I897" s="19">
        <v>42704</v>
      </c>
      <c r="J897" s="17">
        <v>42884</v>
      </c>
      <c r="K897" s="20">
        <v>528560.14</v>
      </c>
      <c r="L897" s="19">
        <v>42884</v>
      </c>
      <c r="M897" s="21">
        <v>1014632.29</v>
      </c>
      <c r="N897" s="21">
        <v>410214.71</v>
      </c>
      <c r="O897" s="21">
        <v>32226.19</v>
      </c>
      <c r="P897" s="21">
        <v>407436.7</v>
      </c>
      <c r="Q897" s="112" t="s">
        <v>80</v>
      </c>
      <c r="R897" s="54" t="s">
        <v>7029</v>
      </c>
      <c r="S897" s="53" t="s">
        <v>5277</v>
      </c>
      <c r="T897" s="83">
        <v>0.59843905618260984</v>
      </c>
      <c r="U897" s="83">
        <v>3.1761447292397917E-2</v>
      </c>
      <c r="V897" s="48" t="s">
        <v>99</v>
      </c>
      <c r="W897" s="47"/>
      <c r="X897" s="134" t="s">
        <v>812</v>
      </c>
    </row>
    <row r="898" spans="1:24" s="12" customFormat="1" ht="36" x14ac:dyDescent="0.25">
      <c r="A898" s="27" t="s">
        <v>3004</v>
      </c>
      <c r="B898" s="26" t="s">
        <v>26</v>
      </c>
      <c r="C898" s="15" t="s">
        <v>3027</v>
      </c>
      <c r="D898" s="22" t="s">
        <v>3028</v>
      </c>
      <c r="E898" s="15" t="s">
        <v>3007</v>
      </c>
      <c r="F898" s="23" t="s">
        <v>3016</v>
      </c>
      <c r="G898" s="22" t="s">
        <v>3017</v>
      </c>
      <c r="H898" s="23" t="s">
        <v>3029</v>
      </c>
      <c r="I898" s="19"/>
      <c r="J898" s="17">
        <v>280</v>
      </c>
      <c r="K898" s="20">
        <v>780898.69</v>
      </c>
      <c r="L898" s="19">
        <v>280</v>
      </c>
      <c r="M898" s="21">
        <v>1014044.73</v>
      </c>
      <c r="N898" s="21"/>
      <c r="O898" s="21"/>
      <c r="P898" s="21"/>
      <c r="Q898" s="87" t="s">
        <v>65</v>
      </c>
      <c r="R898" s="54" t="s">
        <v>7029</v>
      </c>
      <c r="S898" s="53" t="s">
        <v>5264</v>
      </c>
      <c r="T898" s="83">
        <v>1</v>
      </c>
      <c r="U898" s="83">
        <v>0</v>
      </c>
      <c r="V898" s="48" t="s">
        <v>99</v>
      </c>
      <c r="W898" s="47"/>
      <c r="X898" s="134" t="s">
        <v>812</v>
      </c>
    </row>
    <row r="899" spans="1:24" s="12" customFormat="1" ht="36" x14ac:dyDescent="0.25">
      <c r="A899" s="27" t="s">
        <v>2876</v>
      </c>
      <c r="B899" s="26" t="s">
        <v>26</v>
      </c>
      <c r="C899" s="15" t="s">
        <v>2889</v>
      </c>
      <c r="D899" s="22" t="s">
        <v>2892</v>
      </c>
      <c r="E899" s="15" t="s">
        <v>278</v>
      </c>
      <c r="F899" s="23" t="s">
        <v>254</v>
      </c>
      <c r="G899" s="22" t="s">
        <v>2891</v>
      </c>
      <c r="H899" s="23"/>
      <c r="I899" s="19">
        <v>43293</v>
      </c>
      <c r="J899" s="17">
        <v>43658</v>
      </c>
      <c r="K899" s="20">
        <v>1013462.46</v>
      </c>
      <c r="L899" s="19">
        <v>43658</v>
      </c>
      <c r="M899" s="21">
        <v>1013462.46</v>
      </c>
      <c r="N899" s="21"/>
      <c r="O899" s="21"/>
      <c r="P899" s="21"/>
      <c r="Q899" s="87" t="s">
        <v>225</v>
      </c>
      <c r="R899" s="54" t="s">
        <v>7029</v>
      </c>
      <c r="S899" s="53" t="s">
        <v>5265</v>
      </c>
      <c r="T899" s="83">
        <v>1</v>
      </c>
      <c r="U899" s="83">
        <v>0</v>
      </c>
      <c r="V899" s="48" t="s">
        <v>82</v>
      </c>
      <c r="W899" s="47"/>
      <c r="X899" s="134" t="s">
        <v>812</v>
      </c>
    </row>
    <row r="900" spans="1:24" s="12" customFormat="1" ht="24" x14ac:dyDescent="0.25">
      <c r="A900" s="27" t="s">
        <v>2876</v>
      </c>
      <c r="B900" s="26" t="s">
        <v>26</v>
      </c>
      <c r="C900" s="15" t="s">
        <v>2889</v>
      </c>
      <c r="D900" s="26" t="s">
        <v>2893</v>
      </c>
      <c r="E900" s="25" t="s">
        <v>278</v>
      </c>
      <c r="F900" s="25" t="s">
        <v>254</v>
      </c>
      <c r="G900" s="38" t="s">
        <v>2891</v>
      </c>
      <c r="H900" s="15"/>
      <c r="I900" s="19">
        <v>43293</v>
      </c>
      <c r="J900" s="17">
        <v>43658</v>
      </c>
      <c r="K900" s="20">
        <v>1013462.46</v>
      </c>
      <c r="L900" s="19">
        <v>43658</v>
      </c>
      <c r="M900" s="21">
        <v>1013462.46</v>
      </c>
      <c r="N900" s="21"/>
      <c r="O900" s="21"/>
      <c r="P900" s="21"/>
      <c r="Q900" s="112" t="s">
        <v>80</v>
      </c>
      <c r="R900" s="54" t="s">
        <v>7029</v>
      </c>
      <c r="S900" s="53" t="s">
        <v>5265</v>
      </c>
      <c r="T900" s="83">
        <v>1</v>
      </c>
      <c r="U900" s="83">
        <v>0</v>
      </c>
      <c r="V900" s="48" t="s">
        <v>99</v>
      </c>
      <c r="W900" s="47"/>
      <c r="X900" s="134" t="s">
        <v>812</v>
      </c>
    </row>
    <row r="901" spans="1:24" s="12" customFormat="1" ht="34.200000000000003" x14ac:dyDescent="0.25">
      <c r="A901" s="27" t="s">
        <v>476</v>
      </c>
      <c r="B901" s="26" t="s">
        <v>26</v>
      </c>
      <c r="C901" s="15" t="s">
        <v>492</v>
      </c>
      <c r="D901" s="22" t="s">
        <v>493</v>
      </c>
      <c r="E901" s="15" t="s">
        <v>70</v>
      </c>
      <c r="F901" s="23" t="s">
        <v>484</v>
      </c>
      <c r="G901" s="22" t="s">
        <v>485</v>
      </c>
      <c r="H901" s="23" t="s">
        <v>209</v>
      </c>
      <c r="I901" s="19">
        <v>42052</v>
      </c>
      <c r="J901" s="17">
        <v>42262</v>
      </c>
      <c r="K901" s="20">
        <v>1007353.2</v>
      </c>
      <c r="L901" s="19">
        <v>43342</v>
      </c>
      <c r="M901" s="21">
        <v>1007353.2</v>
      </c>
      <c r="N901" s="21">
        <v>480242.47</v>
      </c>
      <c r="O901" s="21"/>
      <c r="P901" s="21">
        <v>480242.47</v>
      </c>
      <c r="Q901" s="87" t="s">
        <v>264</v>
      </c>
      <c r="R901" s="54" t="s">
        <v>7029</v>
      </c>
      <c r="S901" s="53" t="s">
        <v>5265</v>
      </c>
      <c r="T901" s="83">
        <v>0.52326307197912314</v>
      </c>
      <c r="U901" s="83">
        <v>0</v>
      </c>
      <c r="V901" s="48" t="s">
        <v>99</v>
      </c>
      <c r="W901" s="47"/>
      <c r="X901" s="134" t="s">
        <v>812</v>
      </c>
    </row>
    <row r="902" spans="1:24" s="12" customFormat="1" ht="34.200000000000003" x14ac:dyDescent="0.25">
      <c r="A902" s="27" t="s">
        <v>3366</v>
      </c>
      <c r="B902" s="26" t="s">
        <v>26</v>
      </c>
      <c r="C902" s="15" t="s">
        <v>3367</v>
      </c>
      <c r="D902" s="22" t="s">
        <v>3368</v>
      </c>
      <c r="E902" s="15" t="s">
        <v>57</v>
      </c>
      <c r="F902" s="23" t="s">
        <v>3369</v>
      </c>
      <c r="G902" s="22" t="s">
        <v>3370</v>
      </c>
      <c r="H902" s="23" t="s">
        <v>3371</v>
      </c>
      <c r="I902" s="19">
        <v>41920</v>
      </c>
      <c r="J902" s="17">
        <v>42040</v>
      </c>
      <c r="K902" s="20">
        <v>937135.9</v>
      </c>
      <c r="L902" s="19">
        <v>43485</v>
      </c>
      <c r="M902" s="21">
        <v>1002092.73</v>
      </c>
      <c r="N902" s="21">
        <v>843303.64</v>
      </c>
      <c r="O902" s="21">
        <v>110169.17</v>
      </c>
      <c r="P902" s="21">
        <v>843303.64</v>
      </c>
      <c r="Q902" s="87" t="s">
        <v>3372</v>
      </c>
      <c r="R902" s="54" t="s">
        <v>7029</v>
      </c>
      <c r="S902" s="53" t="s">
        <v>5270</v>
      </c>
      <c r="T902" s="83">
        <v>0.15845748127521089</v>
      </c>
      <c r="U902" s="83">
        <v>0.10993909715321455</v>
      </c>
      <c r="V902" s="48" t="s">
        <v>82</v>
      </c>
      <c r="W902" s="47"/>
      <c r="X902" s="134" t="s">
        <v>812</v>
      </c>
    </row>
    <row r="903" spans="1:24" s="12" customFormat="1" ht="36" x14ac:dyDescent="0.25">
      <c r="A903" s="119" t="s">
        <v>5763</v>
      </c>
      <c r="B903" s="122" t="s">
        <v>5720</v>
      </c>
      <c r="C903" s="123" t="s">
        <v>5764</v>
      </c>
      <c r="D903" s="124" t="s">
        <v>5765</v>
      </c>
      <c r="E903" s="126" t="s">
        <v>1891</v>
      </c>
      <c r="F903" s="125" t="s">
        <v>5766</v>
      </c>
      <c r="G903" s="126" t="s">
        <v>5767</v>
      </c>
      <c r="H903" s="104" t="s">
        <v>56</v>
      </c>
      <c r="I903" s="105">
        <v>40939</v>
      </c>
      <c r="J903" s="17">
        <v>42308</v>
      </c>
      <c r="K903" s="110">
        <v>1000977.84</v>
      </c>
      <c r="L903" s="105">
        <v>42308</v>
      </c>
      <c r="M903" s="128">
        <v>1000977.84</v>
      </c>
      <c r="N903" s="110"/>
      <c r="O903" s="110"/>
      <c r="P903" s="110">
        <v>314418.96999999997</v>
      </c>
      <c r="Q903" s="129" t="s">
        <v>6989</v>
      </c>
      <c r="R903" s="145" t="s">
        <v>6968</v>
      </c>
      <c r="S903" s="111" t="s">
        <v>5270</v>
      </c>
      <c r="T903" s="83"/>
      <c r="U903" s="83"/>
      <c r="V903" s="48"/>
      <c r="W903" s="48"/>
      <c r="X903" s="134" t="s">
        <v>812</v>
      </c>
    </row>
    <row r="904" spans="1:24" s="12" customFormat="1" ht="36" x14ac:dyDescent="0.25">
      <c r="A904" s="27" t="s">
        <v>3212</v>
      </c>
      <c r="B904" s="26" t="s">
        <v>26</v>
      </c>
      <c r="C904" s="15" t="s">
        <v>1304</v>
      </c>
      <c r="D904" s="22" t="s">
        <v>3218</v>
      </c>
      <c r="E904" s="15"/>
      <c r="F904" s="23" t="s">
        <v>3217</v>
      </c>
      <c r="G904" s="22" t="s">
        <v>3219</v>
      </c>
      <c r="H904" s="23" t="s">
        <v>3220</v>
      </c>
      <c r="I904" s="19">
        <v>42229</v>
      </c>
      <c r="J904" s="17">
        <v>42529</v>
      </c>
      <c r="K904" s="20">
        <v>1000649.63</v>
      </c>
      <c r="L904" s="19">
        <v>42529</v>
      </c>
      <c r="M904" s="21">
        <v>1000649.63</v>
      </c>
      <c r="N904" s="21">
        <v>550815.36</v>
      </c>
      <c r="O904" s="21">
        <v>15601.54</v>
      </c>
      <c r="P904" s="21">
        <v>566416.9</v>
      </c>
      <c r="Q904" s="87" t="s">
        <v>1003</v>
      </c>
      <c r="R904" s="54" t="s">
        <v>7029</v>
      </c>
      <c r="S904" s="53" t="s">
        <v>5265</v>
      </c>
      <c r="T904" s="83">
        <v>0.43395082252716166</v>
      </c>
      <c r="U904" s="83">
        <v>1.5591411351443762E-2</v>
      </c>
      <c r="V904" s="48" t="s">
        <v>82</v>
      </c>
      <c r="W904" s="47"/>
      <c r="X904" s="134" t="s">
        <v>812</v>
      </c>
    </row>
    <row r="905" spans="1:24" s="12" customFormat="1" ht="36" x14ac:dyDescent="0.25">
      <c r="A905" s="27" t="s">
        <v>2039</v>
      </c>
      <c r="B905" s="26" t="s">
        <v>26</v>
      </c>
      <c r="C905" s="15" t="s">
        <v>75</v>
      </c>
      <c r="D905" s="22" t="s">
        <v>2043</v>
      </c>
      <c r="E905" s="15" t="s">
        <v>2044</v>
      </c>
      <c r="F905" s="23" t="s">
        <v>231</v>
      </c>
      <c r="G905" s="22" t="s">
        <v>1401</v>
      </c>
      <c r="H905" s="23" t="s">
        <v>968</v>
      </c>
      <c r="I905" s="19">
        <v>43252</v>
      </c>
      <c r="J905" s="17">
        <v>43552</v>
      </c>
      <c r="K905" s="20">
        <v>996219.45</v>
      </c>
      <c r="L905" s="19">
        <v>43852</v>
      </c>
      <c r="M905" s="21">
        <v>996219.45</v>
      </c>
      <c r="N905" s="21">
        <v>980395.73</v>
      </c>
      <c r="O905" s="21">
        <v>0</v>
      </c>
      <c r="P905" s="21">
        <v>0</v>
      </c>
      <c r="Q905" s="87" t="s">
        <v>573</v>
      </c>
      <c r="R905" s="54" t="s">
        <v>7029</v>
      </c>
      <c r="S905" s="53" t="s">
        <v>5277</v>
      </c>
      <c r="T905" s="83">
        <v>1</v>
      </c>
      <c r="U905" s="83">
        <v>0</v>
      </c>
      <c r="V905" s="48" t="s">
        <v>82</v>
      </c>
      <c r="W905" s="47"/>
      <c r="X905" s="134" t="s">
        <v>812</v>
      </c>
    </row>
    <row r="906" spans="1:24" s="12" customFormat="1" ht="36" x14ac:dyDescent="0.25">
      <c r="A906" s="27" t="s">
        <v>1033</v>
      </c>
      <c r="B906" s="26" t="s">
        <v>26</v>
      </c>
      <c r="C906" s="15" t="s">
        <v>1073</v>
      </c>
      <c r="D906" s="22" t="s">
        <v>1075</v>
      </c>
      <c r="E906" s="15" t="s">
        <v>1048</v>
      </c>
      <c r="F906" s="23" t="s">
        <v>1071</v>
      </c>
      <c r="G906" s="22" t="s">
        <v>1072</v>
      </c>
      <c r="H906" s="23" t="s">
        <v>1076</v>
      </c>
      <c r="I906" s="19">
        <v>43654</v>
      </c>
      <c r="J906" s="17">
        <v>43714</v>
      </c>
      <c r="K906" s="20">
        <v>445294.54</v>
      </c>
      <c r="L906" s="19">
        <v>43894</v>
      </c>
      <c r="M906" s="21">
        <v>993166.55</v>
      </c>
      <c r="N906" s="21">
        <v>513456.78</v>
      </c>
      <c r="O906" s="21">
        <v>50978.45</v>
      </c>
      <c r="P906" s="21">
        <v>513456.78</v>
      </c>
      <c r="Q906" s="87" t="s">
        <v>199</v>
      </c>
      <c r="R906" s="54" t="s">
        <v>7029</v>
      </c>
      <c r="S906" s="53" t="s">
        <v>5289</v>
      </c>
      <c r="T906" s="83">
        <v>0.48301039740011381</v>
      </c>
      <c r="U906" s="83">
        <v>5.1329205559732145E-2</v>
      </c>
      <c r="V906" s="48" t="s">
        <v>82</v>
      </c>
      <c r="W906" s="47"/>
      <c r="X906" s="134" t="s">
        <v>812</v>
      </c>
    </row>
    <row r="907" spans="1:24" s="12" customFormat="1" ht="48" x14ac:dyDescent="0.25">
      <c r="A907" s="27" t="s">
        <v>2990</v>
      </c>
      <c r="B907" s="26" t="s">
        <v>26</v>
      </c>
      <c r="C907" s="15" t="s">
        <v>2997</v>
      </c>
      <c r="D907" s="22" t="s">
        <v>2998</v>
      </c>
      <c r="E907" s="15" t="s">
        <v>70</v>
      </c>
      <c r="F907" s="23" t="s">
        <v>462</v>
      </c>
      <c r="G907" s="22" t="s">
        <v>2999</v>
      </c>
      <c r="H907" s="23" t="s">
        <v>3000</v>
      </c>
      <c r="I907" s="19">
        <v>43005</v>
      </c>
      <c r="J907" s="17">
        <v>43245</v>
      </c>
      <c r="K907" s="20">
        <v>925646.06</v>
      </c>
      <c r="L907" s="19">
        <v>43245</v>
      </c>
      <c r="M907" s="21">
        <v>991763.64</v>
      </c>
      <c r="N907" s="29">
        <v>64357.05</v>
      </c>
      <c r="O907" s="21">
        <v>130679.31</v>
      </c>
      <c r="P907" s="21">
        <v>195036.36</v>
      </c>
      <c r="Q907" s="87" t="s">
        <v>373</v>
      </c>
      <c r="R907" s="54" t="s">
        <v>7029</v>
      </c>
      <c r="S907" s="53" t="s">
        <v>5265</v>
      </c>
      <c r="T907" s="83">
        <v>0.80334390964363245</v>
      </c>
      <c r="U907" s="83">
        <v>0.1317645704373675</v>
      </c>
      <c r="V907" s="48" t="s">
        <v>99</v>
      </c>
      <c r="W907" s="47"/>
      <c r="X907" s="134" t="s">
        <v>812</v>
      </c>
    </row>
    <row r="908" spans="1:24" s="12" customFormat="1" ht="24" x14ac:dyDescent="0.25">
      <c r="A908" s="119" t="s">
        <v>2115</v>
      </c>
      <c r="B908" s="122" t="s">
        <v>5720</v>
      </c>
      <c r="C908" s="123"/>
      <c r="D908" s="106" t="s">
        <v>6286</v>
      </c>
      <c r="E908" s="127" t="s">
        <v>70</v>
      </c>
      <c r="F908" s="127" t="s">
        <v>6283</v>
      </c>
      <c r="G908" s="106" t="s">
        <v>6284</v>
      </c>
      <c r="H908" s="102" t="s">
        <v>6287</v>
      </c>
      <c r="I908" s="103">
        <v>41899</v>
      </c>
      <c r="J908" s="17">
        <v>42079</v>
      </c>
      <c r="K908" s="109">
        <v>986743.35</v>
      </c>
      <c r="L908" s="105">
        <v>42079</v>
      </c>
      <c r="M908" s="128">
        <v>986743.35</v>
      </c>
      <c r="N908" s="110"/>
      <c r="O908" s="109"/>
      <c r="P908" s="109">
        <v>123823.82</v>
      </c>
      <c r="Q908" s="130" t="s">
        <v>6969</v>
      </c>
      <c r="R908" s="145" t="s">
        <v>6968</v>
      </c>
      <c r="S908" s="111" t="s">
        <v>5265</v>
      </c>
      <c r="T908" s="83"/>
      <c r="U908" s="83"/>
      <c r="V908" s="48"/>
      <c r="W908" s="48"/>
      <c r="X908" s="134" t="s">
        <v>812</v>
      </c>
    </row>
    <row r="909" spans="1:24" s="12" customFormat="1" ht="36" x14ac:dyDescent="0.25">
      <c r="A909" s="27" t="s">
        <v>3527</v>
      </c>
      <c r="B909" s="26" t="s">
        <v>26</v>
      </c>
      <c r="C909" s="15" t="s">
        <v>3528</v>
      </c>
      <c r="D909" s="22" t="s">
        <v>3529</v>
      </c>
      <c r="E909" s="15" t="s">
        <v>3530</v>
      </c>
      <c r="F909" s="23" t="s">
        <v>2326</v>
      </c>
      <c r="G909" s="22" t="s">
        <v>3531</v>
      </c>
      <c r="H909" s="23" t="s">
        <v>3532</v>
      </c>
      <c r="I909" s="19">
        <v>43805</v>
      </c>
      <c r="J909" s="17">
        <v>43985</v>
      </c>
      <c r="K909" s="20">
        <v>984027.73</v>
      </c>
      <c r="L909" s="19">
        <v>43985</v>
      </c>
      <c r="M909" s="21">
        <v>984027.73</v>
      </c>
      <c r="N909" s="21">
        <v>72034.8</v>
      </c>
      <c r="O909" s="21">
        <v>72034.8</v>
      </c>
      <c r="P909" s="21">
        <v>72034.8</v>
      </c>
      <c r="Q909" s="87" t="s">
        <v>28</v>
      </c>
      <c r="R909" s="54" t="s">
        <v>7029</v>
      </c>
      <c r="S909" s="53" t="s">
        <v>5267</v>
      </c>
      <c r="T909" s="83">
        <v>0.92679596539418652</v>
      </c>
      <c r="U909" s="83">
        <v>7.3204034605813401E-2</v>
      </c>
      <c r="V909" s="48" t="s">
        <v>99</v>
      </c>
      <c r="W909" s="47"/>
      <c r="X909" s="134" t="s">
        <v>812</v>
      </c>
    </row>
    <row r="910" spans="1:24" s="12" customFormat="1" ht="36" x14ac:dyDescent="0.25">
      <c r="A910" s="119" t="s">
        <v>6759</v>
      </c>
      <c r="B910" s="122" t="s">
        <v>5720</v>
      </c>
      <c r="C910" s="123" t="s">
        <v>6775</v>
      </c>
      <c r="D910" s="124" t="s">
        <v>6776</v>
      </c>
      <c r="E910" s="126"/>
      <c r="F910" s="125" t="s">
        <v>6772</v>
      </c>
      <c r="G910" s="126" t="s">
        <v>6773</v>
      </c>
      <c r="H910" s="104" t="s">
        <v>6777</v>
      </c>
      <c r="I910" s="105">
        <v>40935</v>
      </c>
      <c r="J910" s="17">
        <v>41115</v>
      </c>
      <c r="K910" s="110">
        <v>975472.92</v>
      </c>
      <c r="L910" s="105">
        <v>41115</v>
      </c>
      <c r="M910" s="128">
        <v>975472.92</v>
      </c>
      <c r="N910" s="110"/>
      <c r="O910" s="110"/>
      <c r="P910" s="110">
        <v>761440.5</v>
      </c>
      <c r="Q910" s="129" t="s">
        <v>82</v>
      </c>
      <c r="R910" s="145" t="s">
        <v>6968</v>
      </c>
      <c r="S910" s="111" t="s">
        <v>5267</v>
      </c>
      <c r="T910" s="83"/>
      <c r="U910" s="83"/>
      <c r="V910" s="48"/>
      <c r="W910" s="48"/>
      <c r="X910" s="134" t="s">
        <v>812</v>
      </c>
    </row>
    <row r="911" spans="1:24" s="12" customFormat="1" ht="36" x14ac:dyDescent="0.25">
      <c r="A911" s="27" t="s">
        <v>2796</v>
      </c>
      <c r="B911" s="26" t="s">
        <v>26</v>
      </c>
      <c r="C911" s="15" t="s">
        <v>287</v>
      </c>
      <c r="D911" s="26" t="s">
        <v>2807</v>
      </c>
      <c r="E911" s="25" t="s">
        <v>197</v>
      </c>
      <c r="F911" s="25" t="s">
        <v>819</v>
      </c>
      <c r="G911" s="38" t="s">
        <v>2808</v>
      </c>
      <c r="H911" s="15" t="s">
        <v>400</v>
      </c>
      <c r="I911" s="19">
        <v>44021</v>
      </c>
      <c r="J911" s="17">
        <v>44201</v>
      </c>
      <c r="K911" s="20">
        <v>929000</v>
      </c>
      <c r="L911" s="19">
        <v>44381</v>
      </c>
      <c r="M911" s="21">
        <v>971418.86</v>
      </c>
      <c r="N911" s="21">
        <v>735366.19</v>
      </c>
      <c r="O911" s="21">
        <v>99923.48</v>
      </c>
      <c r="P911" s="21">
        <v>735366.19</v>
      </c>
      <c r="Q911" s="112" t="s">
        <v>65</v>
      </c>
      <c r="R911" s="54" t="s">
        <v>7029</v>
      </c>
      <c r="S911" s="53" t="s">
        <v>5277</v>
      </c>
      <c r="T911" s="83">
        <v>0.24299782485178437</v>
      </c>
      <c r="U911" s="83">
        <v>0.10286343421415557</v>
      </c>
      <c r="V911" s="48" t="s">
        <v>99</v>
      </c>
      <c r="W911" s="47"/>
      <c r="X911" s="134" t="s">
        <v>812</v>
      </c>
    </row>
    <row r="912" spans="1:24" s="12" customFormat="1" ht="36" x14ac:dyDescent="0.25">
      <c r="A912" s="27" t="s">
        <v>3356</v>
      </c>
      <c r="B912" s="26" t="s">
        <v>26</v>
      </c>
      <c r="C912" s="15" t="s">
        <v>3362</v>
      </c>
      <c r="D912" s="22" t="s">
        <v>3363</v>
      </c>
      <c r="E912" s="15" t="s">
        <v>3364</v>
      </c>
      <c r="F912" s="23" t="s">
        <v>830</v>
      </c>
      <c r="G912" s="22" t="s">
        <v>3365</v>
      </c>
      <c r="H912" s="23" t="s">
        <v>384</v>
      </c>
      <c r="I912" s="19">
        <v>43482</v>
      </c>
      <c r="J912" s="17">
        <v>43722</v>
      </c>
      <c r="K912" s="20">
        <v>875944.91</v>
      </c>
      <c r="L912" s="19">
        <v>44202</v>
      </c>
      <c r="M912" s="21">
        <v>967113.28</v>
      </c>
      <c r="N912" s="21">
        <v>47081.79</v>
      </c>
      <c r="O912" s="21">
        <v>47081.79</v>
      </c>
      <c r="P912" s="21">
        <v>47081.79</v>
      </c>
      <c r="Q912" s="87" t="s">
        <v>1355</v>
      </c>
      <c r="R912" s="54" t="s">
        <v>7029</v>
      </c>
      <c r="S912" s="53" t="s">
        <v>5265</v>
      </c>
      <c r="T912" s="83">
        <v>0.95131719212872345</v>
      </c>
      <c r="U912" s="83">
        <v>4.8682807871276462E-2</v>
      </c>
      <c r="V912" s="48" t="s">
        <v>99</v>
      </c>
      <c r="W912" s="47"/>
      <c r="X912" s="134" t="s">
        <v>812</v>
      </c>
    </row>
    <row r="913" spans="1:24" s="12" customFormat="1" ht="24" x14ac:dyDescent="0.25">
      <c r="A913" s="27" t="s">
        <v>852</v>
      </c>
      <c r="B913" s="26" t="s">
        <v>26</v>
      </c>
      <c r="C913" s="15" t="s">
        <v>54</v>
      </c>
      <c r="D913" s="22" t="s">
        <v>857</v>
      </c>
      <c r="E913" s="15" t="s">
        <v>70</v>
      </c>
      <c r="F913" s="23" t="s">
        <v>853</v>
      </c>
      <c r="G913" s="22" t="s">
        <v>854</v>
      </c>
      <c r="H913" s="23" t="s">
        <v>858</v>
      </c>
      <c r="I913" s="19">
        <v>42194</v>
      </c>
      <c r="J913" s="17">
        <v>44237</v>
      </c>
      <c r="K913" s="20">
        <v>964030.08</v>
      </c>
      <c r="L913" s="19">
        <v>44537</v>
      </c>
      <c r="M913" s="21">
        <v>964030.08</v>
      </c>
      <c r="N913" s="21">
        <v>774394.09</v>
      </c>
      <c r="O913" s="21"/>
      <c r="P913" s="21">
        <v>774352.09</v>
      </c>
      <c r="Q913" s="87" t="s">
        <v>856</v>
      </c>
      <c r="R913" s="54" t="s">
        <v>7029</v>
      </c>
      <c r="S913" s="53" t="s">
        <v>5265</v>
      </c>
      <c r="T913" s="83">
        <v>0.19675526099766513</v>
      </c>
      <c r="U913" s="83">
        <v>0</v>
      </c>
      <c r="V913" s="48" t="s">
        <v>82</v>
      </c>
      <c r="W913" s="47"/>
      <c r="X913" s="134" t="s">
        <v>812</v>
      </c>
    </row>
    <row r="914" spans="1:24" s="12" customFormat="1" ht="48" x14ac:dyDescent="0.25">
      <c r="A914" s="27" t="s">
        <v>1808</v>
      </c>
      <c r="B914" s="26" t="s">
        <v>26</v>
      </c>
      <c r="C914" s="15" t="s">
        <v>1820</v>
      </c>
      <c r="D914" s="22" t="s">
        <v>1821</v>
      </c>
      <c r="E914" s="15" t="s">
        <v>1812</v>
      </c>
      <c r="F914" s="23" t="s">
        <v>1813</v>
      </c>
      <c r="G914" s="22" t="s">
        <v>1819</v>
      </c>
      <c r="H914" s="23" t="s">
        <v>144</v>
      </c>
      <c r="I914" s="19">
        <v>43844</v>
      </c>
      <c r="J914" s="17">
        <v>44204</v>
      </c>
      <c r="K914" s="20">
        <v>770881.58</v>
      </c>
      <c r="L914" s="19">
        <v>44204</v>
      </c>
      <c r="M914" s="21">
        <v>963545.95</v>
      </c>
      <c r="N914" s="21">
        <v>359212.14</v>
      </c>
      <c r="O914" s="21">
        <v>123691.08</v>
      </c>
      <c r="P914" s="21">
        <v>123691.08</v>
      </c>
      <c r="Q914" s="87" t="s">
        <v>65</v>
      </c>
      <c r="R914" s="54" t="s">
        <v>7029</v>
      </c>
      <c r="S914" s="53" t="s">
        <v>5267</v>
      </c>
      <c r="T914" s="83">
        <v>0.87162928763283165</v>
      </c>
      <c r="U914" s="83">
        <v>0.12837071236716838</v>
      </c>
      <c r="V914" s="48" t="s">
        <v>99</v>
      </c>
      <c r="W914" s="47"/>
      <c r="X914" s="134" t="s">
        <v>812</v>
      </c>
    </row>
    <row r="915" spans="1:24" s="12" customFormat="1" ht="36" x14ac:dyDescent="0.25">
      <c r="A915" s="27" t="s">
        <v>3484</v>
      </c>
      <c r="B915" s="26" t="s">
        <v>26</v>
      </c>
      <c r="C915" s="15" t="s">
        <v>3495</v>
      </c>
      <c r="D915" s="22" t="s">
        <v>3496</v>
      </c>
      <c r="E915" s="15" t="s">
        <v>639</v>
      </c>
      <c r="F915" s="23" t="s">
        <v>483</v>
      </c>
      <c r="G915" s="22" t="s">
        <v>1478</v>
      </c>
      <c r="H915" s="23" t="s">
        <v>1096</v>
      </c>
      <c r="I915" s="19">
        <v>44127</v>
      </c>
      <c r="J915" s="17">
        <v>44277</v>
      </c>
      <c r="K915" s="20">
        <v>954842.3</v>
      </c>
      <c r="L915" s="19">
        <v>44277</v>
      </c>
      <c r="M915" s="21">
        <v>954842.3</v>
      </c>
      <c r="N915" s="21"/>
      <c r="O915" s="21"/>
      <c r="P915" s="21"/>
      <c r="Q915" s="87" t="s">
        <v>356</v>
      </c>
      <c r="R915" s="54" t="s">
        <v>7029</v>
      </c>
      <c r="S915" s="53" t="s">
        <v>5277</v>
      </c>
      <c r="T915" s="83">
        <v>1</v>
      </c>
      <c r="U915" s="83">
        <v>0</v>
      </c>
      <c r="V915" s="48" t="s">
        <v>839</v>
      </c>
      <c r="W915" s="48" t="s">
        <v>812</v>
      </c>
      <c r="X915" s="134" t="s">
        <v>6978</v>
      </c>
    </row>
    <row r="916" spans="1:24" s="12" customFormat="1" ht="36" x14ac:dyDescent="0.25">
      <c r="A916" s="27" t="s">
        <v>783</v>
      </c>
      <c r="B916" s="26" t="s">
        <v>26</v>
      </c>
      <c r="C916" s="15"/>
      <c r="D916" s="22" t="s">
        <v>789</v>
      </c>
      <c r="E916" s="15"/>
      <c r="F916" s="23" t="s">
        <v>785</v>
      </c>
      <c r="G916" s="22" t="s">
        <v>786</v>
      </c>
      <c r="H916" s="23" t="s">
        <v>101</v>
      </c>
      <c r="I916" s="19">
        <v>43264</v>
      </c>
      <c r="J916" s="17">
        <v>43444</v>
      </c>
      <c r="K916" s="20">
        <v>952202.06</v>
      </c>
      <c r="L916" s="19">
        <v>43444</v>
      </c>
      <c r="M916" s="21">
        <v>952202.06</v>
      </c>
      <c r="N916" s="21">
        <v>24156.7</v>
      </c>
      <c r="O916" s="21"/>
      <c r="P916" s="21">
        <v>24156.7</v>
      </c>
      <c r="Q916" s="87" t="s">
        <v>204</v>
      </c>
      <c r="R916" s="54" t="s">
        <v>7029</v>
      </c>
      <c r="S916" s="53" t="s">
        <v>5277</v>
      </c>
      <c r="T916" s="83">
        <v>0.97463069970674088</v>
      </c>
      <c r="U916" s="83">
        <v>0</v>
      </c>
      <c r="V916" s="48" t="s">
        <v>82</v>
      </c>
      <c r="W916" s="47"/>
      <c r="X916" s="134" t="s">
        <v>812</v>
      </c>
    </row>
    <row r="917" spans="1:24" s="12" customFormat="1" ht="36" x14ac:dyDescent="0.25">
      <c r="A917" s="27" t="s">
        <v>783</v>
      </c>
      <c r="B917" s="26" t="s">
        <v>26</v>
      </c>
      <c r="C917" s="15"/>
      <c r="D917" s="22" t="s">
        <v>791</v>
      </c>
      <c r="E917" s="15"/>
      <c r="F917" s="23" t="s">
        <v>785</v>
      </c>
      <c r="G917" s="22" t="s">
        <v>786</v>
      </c>
      <c r="H917" s="23" t="s">
        <v>101</v>
      </c>
      <c r="I917" s="19">
        <v>43264</v>
      </c>
      <c r="J917" s="17">
        <v>43444</v>
      </c>
      <c r="K917" s="20">
        <v>952202.06</v>
      </c>
      <c r="L917" s="19">
        <v>43444</v>
      </c>
      <c r="M917" s="21">
        <v>952202.06</v>
      </c>
      <c r="N917" s="21">
        <v>23831.51</v>
      </c>
      <c r="O917" s="21"/>
      <c r="P917" s="21">
        <v>23831.51</v>
      </c>
      <c r="Q917" s="87" t="s">
        <v>204</v>
      </c>
      <c r="R917" s="54" t="s">
        <v>7029</v>
      </c>
      <c r="S917" s="53" t="s">
        <v>5277</v>
      </c>
      <c r="T917" s="83">
        <v>0.9749722133556401</v>
      </c>
      <c r="U917" s="83">
        <v>0</v>
      </c>
      <c r="V917" s="48" t="s">
        <v>82</v>
      </c>
      <c r="W917" s="47"/>
      <c r="X917" s="134" t="s">
        <v>812</v>
      </c>
    </row>
    <row r="918" spans="1:24" s="12" customFormat="1" ht="24" x14ac:dyDescent="0.25">
      <c r="A918" s="27" t="s">
        <v>783</v>
      </c>
      <c r="B918" s="26" t="s">
        <v>26</v>
      </c>
      <c r="C918" s="15"/>
      <c r="D918" s="22" t="s">
        <v>792</v>
      </c>
      <c r="E918" s="15"/>
      <c r="F918" s="23" t="s">
        <v>785</v>
      </c>
      <c r="G918" s="22" t="s">
        <v>786</v>
      </c>
      <c r="H918" s="23" t="s">
        <v>101</v>
      </c>
      <c r="I918" s="19">
        <v>43264</v>
      </c>
      <c r="J918" s="17">
        <v>43444</v>
      </c>
      <c r="K918" s="20">
        <v>952202.06</v>
      </c>
      <c r="L918" s="19">
        <v>43444</v>
      </c>
      <c r="M918" s="21">
        <v>952202.06</v>
      </c>
      <c r="N918" s="21">
        <v>13642.77</v>
      </c>
      <c r="O918" s="21"/>
      <c r="P918" s="21">
        <v>13642.77</v>
      </c>
      <c r="Q918" s="87" t="s">
        <v>204</v>
      </c>
      <c r="R918" s="54" t="s">
        <v>7029</v>
      </c>
      <c r="S918" s="53" t="s">
        <v>5277</v>
      </c>
      <c r="T918" s="83">
        <v>0.98567240024664515</v>
      </c>
      <c r="U918" s="83">
        <v>0</v>
      </c>
      <c r="V918" s="48" t="s">
        <v>82</v>
      </c>
      <c r="W918" s="47"/>
      <c r="X918" s="134" t="s">
        <v>812</v>
      </c>
    </row>
    <row r="919" spans="1:24" s="12" customFormat="1" ht="34.200000000000003" x14ac:dyDescent="0.25">
      <c r="A919" s="27" t="s">
        <v>783</v>
      </c>
      <c r="B919" s="26" t="s">
        <v>26</v>
      </c>
      <c r="C919" s="15"/>
      <c r="D919" s="22" t="s">
        <v>784</v>
      </c>
      <c r="E919" s="15"/>
      <c r="F919" s="23" t="s">
        <v>785</v>
      </c>
      <c r="G919" s="22" t="s">
        <v>786</v>
      </c>
      <c r="H919" s="23" t="s">
        <v>787</v>
      </c>
      <c r="I919" s="19">
        <v>43264</v>
      </c>
      <c r="J919" s="17">
        <v>43444</v>
      </c>
      <c r="K919" s="20">
        <v>952202.06</v>
      </c>
      <c r="L919" s="19">
        <v>43444</v>
      </c>
      <c r="M919" s="21">
        <v>952202.06</v>
      </c>
      <c r="N919" s="21">
        <v>33043.730000000003</v>
      </c>
      <c r="O919" s="21"/>
      <c r="P919" s="21">
        <v>33043.730000000003</v>
      </c>
      <c r="Q919" s="87" t="s">
        <v>204</v>
      </c>
      <c r="R919" s="54" t="s">
        <v>7029</v>
      </c>
      <c r="S919" s="53" t="s">
        <v>5277</v>
      </c>
      <c r="T919" s="83">
        <v>0.96529756509873543</v>
      </c>
      <c r="U919" s="83">
        <v>0</v>
      </c>
      <c r="V919" s="48" t="s">
        <v>82</v>
      </c>
      <c r="W919" s="47"/>
      <c r="X919" s="134" t="s">
        <v>812</v>
      </c>
    </row>
    <row r="920" spans="1:24" s="12" customFormat="1" ht="34.200000000000003" x14ac:dyDescent="0.25">
      <c r="A920" s="27" t="s">
        <v>783</v>
      </c>
      <c r="B920" s="26" t="s">
        <v>26</v>
      </c>
      <c r="C920" s="15"/>
      <c r="D920" s="22" t="s">
        <v>788</v>
      </c>
      <c r="E920" s="15"/>
      <c r="F920" s="23" t="s">
        <v>785</v>
      </c>
      <c r="G920" s="22" t="s">
        <v>786</v>
      </c>
      <c r="H920" s="23" t="s">
        <v>787</v>
      </c>
      <c r="I920" s="19">
        <v>43264</v>
      </c>
      <c r="J920" s="17">
        <v>43444</v>
      </c>
      <c r="K920" s="20">
        <v>952202.06</v>
      </c>
      <c r="L920" s="19">
        <v>43444</v>
      </c>
      <c r="M920" s="21">
        <v>952202.06</v>
      </c>
      <c r="N920" s="21">
        <v>18326.68</v>
      </c>
      <c r="O920" s="21"/>
      <c r="P920" s="21">
        <v>18326.68</v>
      </c>
      <c r="Q920" s="87" t="s">
        <v>204</v>
      </c>
      <c r="R920" s="54" t="s">
        <v>7029</v>
      </c>
      <c r="S920" s="53" t="s">
        <v>5277</v>
      </c>
      <c r="T920" s="83">
        <v>0.98075337077090541</v>
      </c>
      <c r="U920" s="83">
        <v>0</v>
      </c>
      <c r="V920" s="48" t="s">
        <v>82</v>
      </c>
      <c r="W920" s="47"/>
      <c r="X920" s="134" t="s">
        <v>812</v>
      </c>
    </row>
    <row r="921" spans="1:24" s="12" customFormat="1" ht="36" x14ac:dyDescent="0.25">
      <c r="A921" s="27" t="s">
        <v>783</v>
      </c>
      <c r="B921" s="26" t="s">
        <v>26</v>
      </c>
      <c r="C921" s="15"/>
      <c r="D921" s="22" t="s">
        <v>790</v>
      </c>
      <c r="E921" s="15"/>
      <c r="F921" s="23" t="s">
        <v>785</v>
      </c>
      <c r="G921" s="22" t="s">
        <v>786</v>
      </c>
      <c r="H921" s="23" t="s">
        <v>101</v>
      </c>
      <c r="I921" s="19">
        <v>43264</v>
      </c>
      <c r="J921" s="17">
        <v>43444</v>
      </c>
      <c r="K921" s="20">
        <v>952202.06</v>
      </c>
      <c r="L921" s="19">
        <v>43444</v>
      </c>
      <c r="M921" s="21">
        <v>952202.06</v>
      </c>
      <c r="N921" s="21">
        <v>19491.37</v>
      </c>
      <c r="O921" s="21"/>
      <c r="P921" s="21">
        <v>19491.37</v>
      </c>
      <c r="Q921" s="87" t="s">
        <v>204</v>
      </c>
      <c r="R921" s="54" t="s">
        <v>7029</v>
      </c>
      <c r="S921" s="53" t="s">
        <v>5277</v>
      </c>
      <c r="T921" s="83">
        <v>0.97953021651728001</v>
      </c>
      <c r="U921" s="83">
        <v>0</v>
      </c>
      <c r="V921" s="48" t="s">
        <v>82</v>
      </c>
      <c r="W921" s="47"/>
      <c r="X921" s="134" t="s">
        <v>812</v>
      </c>
    </row>
    <row r="922" spans="1:24" s="12" customFormat="1" ht="36" x14ac:dyDescent="0.25">
      <c r="A922" s="27" t="s">
        <v>607</v>
      </c>
      <c r="B922" s="26" t="s">
        <v>26</v>
      </c>
      <c r="C922" s="15" t="s">
        <v>613</v>
      </c>
      <c r="D922" s="22" t="s">
        <v>618</v>
      </c>
      <c r="E922" s="15"/>
      <c r="F922" s="23" t="s">
        <v>610</v>
      </c>
      <c r="G922" s="22" t="s">
        <v>611</v>
      </c>
      <c r="H922" s="23" t="s">
        <v>252</v>
      </c>
      <c r="I922" s="19">
        <v>44056</v>
      </c>
      <c r="J922" s="17">
        <v>44236</v>
      </c>
      <c r="K922" s="20">
        <v>950724.31</v>
      </c>
      <c r="L922" s="19">
        <v>44419</v>
      </c>
      <c r="M922" s="21">
        <v>950724.31</v>
      </c>
      <c r="N922" s="21"/>
      <c r="O922" s="21"/>
      <c r="P922" s="21"/>
      <c r="Q922" s="87" t="s">
        <v>65</v>
      </c>
      <c r="R922" s="54" t="s">
        <v>7029</v>
      </c>
      <c r="S922" s="53" t="s">
        <v>7025</v>
      </c>
      <c r="T922" s="83">
        <v>1</v>
      </c>
      <c r="U922" s="83">
        <v>0</v>
      </c>
      <c r="V922" s="48" t="s">
        <v>99</v>
      </c>
      <c r="W922" s="47"/>
      <c r="X922" s="134" t="s">
        <v>812</v>
      </c>
    </row>
    <row r="923" spans="1:24" s="12" customFormat="1" ht="24" x14ac:dyDescent="0.25">
      <c r="A923" s="27" t="s">
        <v>3222</v>
      </c>
      <c r="B923" s="26" t="s">
        <v>26</v>
      </c>
      <c r="C923" s="15" t="s">
        <v>3237</v>
      </c>
      <c r="D923" s="22" t="s">
        <v>3238</v>
      </c>
      <c r="E923" s="15"/>
      <c r="F923" s="23" t="s">
        <v>3239</v>
      </c>
      <c r="G923" s="22" t="s">
        <v>3240</v>
      </c>
      <c r="H923" s="23" t="s">
        <v>1834</v>
      </c>
      <c r="I923" s="19">
        <v>43538</v>
      </c>
      <c r="J923" s="17">
        <v>43898</v>
      </c>
      <c r="K923" s="20">
        <v>950153.26</v>
      </c>
      <c r="L923" s="19">
        <v>43898</v>
      </c>
      <c r="M923" s="21">
        <v>950153.26</v>
      </c>
      <c r="N923" s="21"/>
      <c r="O923" s="21"/>
      <c r="P923" s="21"/>
      <c r="Q923" s="87"/>
      <c r="R923" s="54" t="s">
        <v>7029</v>
      </c>
      <c r="S923" s="53" t="s">
        <v>5266</v>
      </c>
      <c r="T923" s="83">
        <v>1</v>
      </c>
      <c r="U923" s="83">
        <v>0</v>
      </c>
      <c r="V923" s="48" t="s">
        <v>5326</v>
      </c>
      <c r="W923" s="47"/>
      <c r="X923" s="134" t="s">
        <v>812</v>
      </c>
    </row>
    <row r="924" spans="1:24" s="12" customFormat="1" ht="36" x14ac:dyDescent="0.25">
      <c r="A924" s="27" t="s">
        <v>2453</v>
      </c>
      <c r="B924" s="26" t="s">
        <v>26</v>
      </c>
      <c r="C924" s="15" t="s">
        <v>2499</v>
      </c>
      <c r="D924" s="22" t="s">
        <v>2500</v>
      </c>
      <c r="E924" s="15" t="s">
        <v>2501</v>
      </c>
      <c r="F924" s="23" t="s">
        <v>2502</v>
      </c>
      <c r="G924" s="22" t="s">
        <v>2475</v>
      </c>
      <c r="H924" s="23" t="s">
        <v>2503</v>
      </c>
      <c r="I924" s="19">
        <v>41897</v>
      </c>
      <c r="J924" s="17">
        <v>41988</v>
      </c>
      <c r="K924" s="20">
        <v>947058.97</v>
      </c>
      <c r="L924" s="19">
        <v>41988</v>
      </c>
      <c r="M924" s="21">
        <v>947058.97</v>
      </c>
      <c r="N924" s="21">
        <v>627167.62</v>
      </c>
      <c r="O924" s="21">
        <v>0</v>
      </c>
      <c r="P924" s="21"/>
      <c r="Q924" s="87" t="s">
        <v>373</v>
      </c>
      <c r="R924" s="54" t="s">
        <v>7029</v>
      </c>
      <c r="S924" s="53" t="s">
        <v>5277</v>
      </c>
      <c r="T924" s="83">
        <v>1</v>
      </c>
      <c r="U924" s="83">
        <v>0</v>
      </c>
      <c r="V924" s="48" t="s">
        <v>99</v>
      </c>
      <c r="W924" s="47"/>
      <c r="X924" s="134" t="s">
        <v>812</v>
      </c>
    </row>
    <row r="925" spans="1:24" s="12" customFormat="1" ht="36" x14ac:dyDescent="0.25">
      <c r="A925" s="119" t="s">
        <v>5939</v>
      </c>
      <c r="B925" s="122" t="s">
        <v>5720</v>
      </c>
      <c r="C925" s="123" t="s">
        <v>5940</v>
      </c>
      <c r="D925" s="124" t="s">
        <v>5941</v>
      </c>
      <c r="E925" s="126" t="s">
        <v>5942</v>
      </c>
      <c r="F925" s="125" t="s">
        <v>5555</v>
      </c>
      <c r="G925" s="126" t="s">
        <v>5943</v>
      </c>
      <c r="H925" s="104" t="s">
        <v>5944</v>
      </c>
      <c r="I925" s="105">
        <v>40190</v>
      </c>
      <c r="J925" s="17">
        <v>40370</v>
      </c>
      <c r="K925" s="110">
        <v>940796.63</v>
      </c>
      <c r="L925" s="105">
        <v>40370</v>
      </c>
      <c r="M925" s="128">
        <v>940796.63</v>
      </c>
      <c r="N925" s="110">
        <v>420389.22</v>
      </c>
      <c r="O925" s="110"/>
      <c r="P925" s="110">
        <v>420389.22</v>
      </c>
      <c r="Q925" s="129" t="s">
        <v>6996</v>
      </c>
      <c r="R925" s="145" t="s">
        <v>6968</v>
      </c>
      <c r="S925" s="111" t="s">
        <v>5272</v>
      </c>
      <c r="T925" s="83"/>
      <c r="U925" s="83"/>
      <c r="V925" s="48"/>
      <c r="W925" s="48"/>
      <c r="X925" s="134" t="s">
        <v>812</v>
      </c>
    </row>
    <row r="926" spans="1:24" s="12" customFormat="1" ht="36" x14ac:dyDescent="0.25">
      <c r="A926" s="27" t="s">
        <v>852</v>
      </c>
      <c r="B926" s="26" t="s">
        <v>26</v>
      </c>
      <c r="C926" s="15" t="s">
        <v>859</v>
      </c>
      <c r="D926" s="26" t="s">
        <v>857</v>
      </c>
      <c r="E926" s="25" t="s">
        <v>70</v>
      </c>
      <c r="F926" s="25" t="s">
        <v>853</v>
      </c>
      <c r="G926" s="38" t="s">
        <v>854</v>
      </c>
      <c r="H926" s="15" t="s">
        <v>860</v>
      </c>
      <c r="I926" s="19">
        <v>42194</v>
      </c>
      <c r="J926" s="17">
        <v>44237</v>
      </c>
      <c r="K926" s="20">
        <v>939911.59</v>
      </c>
      <c r="L926" s="19">
        <v>44537</v>
      </c>
      <c r="M926" s="21">
        <v>939911.59</v>
      </c>
      <c r="N926" s="21">
        <v>846889.69</v>
      </c>
      <c r="O926" s="21"/>
      <c r="P926" s="21">
        <v>757979.18</v>
      </c>
      <c r="Q926" s="112" t="s">
        <v>856</v>
      </c>
      <c r="R926" s="54" t="s">
        <v>7029</v>
      </c>
      <c r="S926" s="53" t="s">
        <v>5265</v>
      </c>
      <c r="T926" s="83">
        <v>0.19356332226949124</v>
      </c>
      <c r="U926" s="83">
        <v>0</v>
      </c>
      <c r="V926" s="48" t="s">
        <v>82</v>
      </c>
      <c r="W926" s="47"/>
      <c r="X926" s="134" t="s">
        <v>812</v>
      </c>
    </row>
    <row r="927" spans="1:24" s="12" customFormat="1" ht="24" x14ac:dyDescent="0.25">
      <c r="A927" s="27" t="s">
        <v>2876</v>
      </c>
      <c r="B927" s="26" t="s">
        <v>26</v>
      </c>
      <c r="C927" s="15" t="s">
        <v>2881</v>
      </c>
      <c r="D927" s="22" t="s">
        <v>2885</v>
      </c>
      <c r="E927" s="15" t="s">
        <v>278</v>
      </c>
      <c r="F927" s="23" t="s">
        <v>2883</v>
      </c>
      <c r="G927" s="22" t="s">
        <v>2884</v>
      </c>
      <c r="H927" s="23"/>
      <c r="I927" s="19">
        <v>43713</v>
      </c>
      <c r="J927" s="17">
        <v>44079</v>
      </c>
      <c r="K927" s="20">
        <v>933825.59</v>
      </c>
      <c r="L927" s="19">
        <v>44079</v>
      </c>
      <c r="M927" s="21">
        <v>933825.59</v>
      </c>
      <c r="N927" s="21"/>
      <c r="O927" s="21"/>
      <c r="P927" s="21"/>
      <c r="Q927" s="87" t="s">
        <v>80</v>
      </c>
      <c r="R927" s="54" t="s">
        <v>7029</v>
      </c>
      <c r="S927" s="53" t="s">
        <v>5265</v>
      </c>
      <c r="T927" s="83">
        <v>1</v>
      </c>
      <c r="U927" s="83">
        <v>0</v>
      </c>
      <c r="V927" s="48" t="s">
        <v>99</v>
      </c>
      <c r="W927" s="47"/>
      <c r="X927" s="134" t="s">
        <v>812</v>
      </c>
    </row>
    <row r="928" spans="1:24" s="12" customFormat="1" ht="34.200000000000003" x14ac:dyDescent="0.25">
      <c r="A928" s="27" t="s">
        <v>2811</v>
      </c>
      <c r="B928" s="26" t="s">
        <v>26</v>
      </c>
      <c r="C928" s="15" t="s">
        <v>2821</v>
      </c>
      <c r="D928" s="22" t="s">
        <v>2822</v>
      </c>
      <c r="E928" s="15" t="s">
        <v>812</v>
      </c>
      <c r="F928" s="23" t="s">
        <v>346</v>
      </c>
      <c r="G928" s="22" t="s">
        <v>347</v>
      </c>
      <c r="H928" s="23" t="s">
        <v>2823</v>
      </c>
      <c r="I928" s="19">
        <v>43399</v>
      </c>
      <c r="J928" s="17">
        <v>43549</v>
      </c>
      <c r="K928" s="20">
        <v>897305.34</v>
      </c>
      <c r="L928" s="19">
        <v>43699</v>
      </c>
      <c r="M928" s="21">
        <v>933170.85</v>
      </c>
      <c r="N928" s="21">
        <v>304336.08</v>
      </c>
      <c r="O928" s="21">
        <v>14829.03</v>
      </c>
      <c r="P928" s="21">
        <v>304336.08</v>
      </c>
      <c r="Q928" s="87" t="s">
        <v>65</v>
      </c>
      <c r="R928" s="54" t="s">
        <v>7029</v>
      </c>
      <c r="S928" s="53" t="s">
        <v>5277</v>
      </c>
      <c r="T928" s="83">
        <v>0.67386885263293428</v>
      </c>
      <c r="U928" s="83">
        <v>1.5891012883653622E-2</v>
      </c>
      <c r="V928" s="48" t="s">
        <v>99</v>
      </c>
      <c r="W928" s="47"/>
      <c r="X928" s="134" t="s">
        <v>812</v>
      </c>
    </row>
    <row r="929" spans="1:24" s="12" customFormat="1" ht="36" x14ac:dyDescent="0.25">
      <c r="A929" s="119" t="s">
        <v>5883</v>
      </c>
      <c r="B929" s="122" t="s">
        <v>5720</v>
      </c>
      <c r="C929" s="123" t="s">
        <v>5884</v>
      </c>
      <c r="D929" s="124" t="s">
        <v>5885</v>
      </c>
      <c r="E929" s="126" t="s">
        <v>56</v>
      </c>
      <c r="F929" s="125" t="s">
        <v>5886</v>
      </c>
      <c r="G929" s="126" t="s">
        <v>5887</v>
      </c>
      <c r="H929" s="104" t="s">
        <v>5888</v>
      </c>
      <c r="I929" s="105">
        <v>41789</v>
      </c>
      <c r="J929" s="17">
        <v>42154</v>
      </c>
      <c r="K929" s="110">
        <v>920829.58</v>
      </c>
      <c r="L929" s="105">
        <v>42154</v>
      </c>
      <c r="M929" s="128">
        <v>920829.58</v>
      </c>
      <c r="N929" s="110"/>
      <c r="O929" s="110"/>
      <c r="P929" s="110"/>
      <c r="Q929" s="129" t="s">
        <v>6995</v>
      </c>
      <c r="R929" s="145" t="s">
        <v>6968</v>
      </c>
      <c r="S929" s="111" t="s">
        <v>5265</v>
      </c>
      <c r="T929" s="83"/>
      <c r="U929" s="83"/>
      <c r="V929" s="48"/>
      <c r="W929" s="48"/>
      <c r="X929" s="134" t="s">
        <v>812</v>
      </c>
    </row>
    <row r="930" spans="1:24" s="12" customFormat="1" ht="60" x14ac:dyDescent="0.25">
      <c r="A930" s="119" t="s">
        <v>5883</v>
      </c>
      <c r="B930" s="122" t="s">
        <v>5720</v>
      </c>
      <c r="C930" s="123" t="s">
        <v>5884</v>
      </c>
      <c r="D930" s="124" t="s">
        <v>5889</v>
      </c>
      <c r="E930" s="126" t="s">
        <v>56</v>
      </c>
      <c r="F930" s="125" t="s">
        <v>5886</v>
      </c>
      <c r="G930" s="126" t="s">
        <v>5887</v>
      </c>
      <c r="H930" s="104" t="s">
        <v>5890</v>
      </c>
      <c r="I930" s="105">
        <v>41789</v>
      </c>
      <c r="J930" s="17">
        <v>42154</v>
      </c>
      <c r="K930" s="110">
        <v>920829.58</v>
      </c>
      <c r="L930" s="105">
        <v>42154</v>
      </c>
      <c r="M930" s="128">
        <v>920829.58</v>
      </c>
      <c r="N930" s="110">
        <v>299111.2</v>
      </c>
      <c r="O930" s="110"/>
      <c r="P930" s="110">
        <v>299111.2</v>
      </c>
      <c r="Q930" s="129" t="s">
        <v>839</v>
      </c>
      <c r="R930" s="145" t="s">
        <v>6968</v>
      </c>
      <c r="S930" s="111" t="s">
        <v>5265</v>
      </c>
      <c r="T930" s="83"/>
      <c r="U930" s="83"/>
      <c r="V930" s="48"/>
      <c r="W930" s="48"/>
      <c r="X930" s="134" t="s">
        <v>812</v>
      </c>
    </row>
    <row r="931" spans="1:24" s="12" customFormat="1" ht="36" x14ac:dyDescent="0.25">
      <c r="A931" s="27" t="s">
        <v>1625</v>
      </c>
      <c r="B931" s="26" t="s">
        <v>26</v>
      </c>
      <c r="C931" s="15" t="s">
        <v>1422</v>
      </c>
      <c r="D931" s="22" t="s">
        <v>1653</v>
      </c>
      <c r="E931" s="15" t="s">
        <v>211</v>
      </c>
      <c r="F931" s="23" t="s">
        <v>1641</v>
      </c>
      <c r="G931" s="22" t="s">
        <v>1642</v>
      </c>
      <c r="H931" s="23" t="s">
        <v>1654</v>
      </c>
      <c r="I931" s="19">
        <v>42551</v>
      </c>
      <c r="J931" s="17">
        <v>42731</v>
      </c>
      <c r="K931" s="20">
        <v>460000</v>
      </c>
      <c r="L931" s="19">
        <v>43691</v>
      </c>
      <c r="M931" s="21">
        <v>920000</v>
      </c>
      <c r="N931" s="21">
        <v>8251.49</v>
      </c>
      <c r="O931" s="21">
        <v>40251.57</v>
      </c>
      <c r="P931" s="21">
        <v>454999.87</v>
      </c>
      <c r="Q931" s="87" t="s">
        <v>356</v>
      </c>
      <c r="R931" s="54" t="s">
        <v>7029</v>
      </c>
      <c r="S931" s="53" t="s">
        <v>5279</v>
      </c>
      <c r="T931" s="83">
        <v>0.50543492391304345</v>
      </c>
      <c r="U931" s="83">
        <v>4.3751706521739132E-2</v>
      </c>
      <c r="V931" s="48" t="s">
        <v>839</v>
      </c>
      <c r="W931" s="48" t="s">
        <v>812</v>
      </c>
      <c r="X931" s="134" t="s">
        <v>6978</v>
      </c>
    </row>
    <row r="932" spans="1:24" s="12" customFormat="1" ht="36" x14ac:dyDescent="0.25">
      <c r="A932" s="119" t="s">
        <v>6554</v>
      </c>
      <c r="B932" s="122" t="s">
        <v>5720</v>
      </c>
      <c r="C932" s="123" t="s">
        <v>6622</v>
      </c>
      <c r="D932" s="124" t="s">
        <v>6623</v>
      </c>
      <c r="E932" s="126" t="s">
        <v>444</v>
      </c>
      <c r="F932" s="125" t="s">
        <v>2724</v>
      </c>
      <c r="G932" s="126" t="s">
        <v>4407</v>
      </c>
      <c r="H932" s="104" t="s">
        <v>6624</v>
      </c>
      <c r="I932" s="105">
        <v>42131</v>
      </c>
      <c r="J932" s="17">
        <v>42371</v>
      </c>
      <c r="K932" s="128">
        <v>859887.17</v>
      </c>
      <c r="L932" s="105">
        <v>42371</v>
      </c>
      <c r="M932" s="128">
        <v>914908.6100000001</v>
      </c>
      <c r="N932" s="128">
        <v>857438.9</v>
      </c>
      <c r="O932" s="128"/>
      <c r="P932" s="128"/>
      <c r="Q932" s="129" t="s">
        <v>7011</v>
      </c>
      <c r="R932" s="145" t="s">
        <v>6968</v>
      </c>
      <c r="S932" s="111" t="s">
        <v>5270</v>
      </c>
      <c r="T932" s="83"/>
      <c r="U932" s="83"/>
      <c r="V932" s="48"/>
      <c r="W932" s="48"/>
      <c r="X932" s="134" t="s">
        <v>812</v>
      </c>
    </row>
    <row r="933" spans="1:24" s="12" customFormat="1" ht="48" x14ac:dyDescent="0.25">
      <c r="A933" s="27" t="s">
        <v>2284</v>
      </c>
      <c r="B933" s="26" t="s">
        <v>26</v>
      </c>
      <c r="C933" s="15" t="s">
        <v>74</v>
      </c>
      <c r="D933" s="22" t="s">
        <v>2290</v>
      </c>
      <c r="E933" s="15" t="s">
        <v>1368</v>
      </c>
      <c r="F933" s="23" t="s">
        <v>212</v>
      </c>
      <c r="G933" s="22" t="s">
        <v>2291</v>
      </c>
      <c r="H933" s="23" t="s">
        <v>2286</v>
      </c>
      <c r="I933" s="19">
        <v>43550</v>
      </c>
      <c r="J933" s="17">
        <v>43880</v>
      </c>
      <c r="K933" s="20">
        <v>492926.77</v>
      </c>
      <c r="L933" s="19">
        <v>43880</v>
      </c>
      <c r="M933" s="21">
        <v>912384.51</v>
      </c>
      <c r="N933" s="21">
        <v>105914.97</v>
      </c>
      <c r="O933" s="21">
        <v>105914.97</v>
      </c>
      <c r="P933" s="21">
        <v>284366.01</v>
      </c>
      <c r="Q933" s="87" t="s">
        <v>264</v>
      </c>
      <c r="R933" s="54" t="s">
        <v>7029</v>
      </c>
      <c r="S933" s="53" t="s">
        <v>5277</v>
      </c>
      <c r="T933" s="83">
        <v>0.6883265696827755</v>
      </c>
      <c r="U933" s="83">
        <v>0.11608589233940414</v>
      </c>
      <c r="V933" s="48" t="s">
        <v>99</v>
      </c>
      <c r="W933" s="47"/>
      <c r="X933" s="134" t="s">
        <v>812</v>
      </c>
    </row>
    <row r="934" spans="1:24" s="12" customFormat="1" ht="36" x14ac:dyDescent="0.25">
      <c r="A934" s="27" t="s">
        <v>439</v>
      </c>
      <c r="B934" s="26" t="s">
        <v>26</v>
      </c>
      <c r="C934" s="15" t="s">
        <v>446</v>
      </c>
      <c r="D934" s="22" t="s">
        <v>447</v>
      </c>
      <c r="E934" s="15" t="s">
        <v>443</v>
      </c>
      <c r="F934" s="23" t="s">
        <v>448</v>
      </c>
      <c r="G934" s="22" t="s">
        <v>449</v>
      </c>
      <c r="H934" s="23" t="s">
        <v>450</v>
      </c>
      <c r="I934" s="19">
        <v>43777</v>
      </c>
      <c r="J934" s="17">
        <v>44090</v>
      </c>
      <c r="K934" s="44">
        <v>908431.66</v>
      </c>
      <c r="L934" s="19">
        <v>44630</v>
      </c>
      <c r="M934" s="21">
        <v>908431.66</v>
      </c>
      <c r="N934" s="21">
        <v>202255.23</v>
      </c>
      <c r="O934" s="21">
        <v>137291.72</v>
      </c>
      <c r="P934" s="21">
        <v>202255.23</v>
      </c>
      <c r="Q934" s="87" t="s">
        <v>356</v>
      </c>
      <c r="R934" s="54" t="s">
        <v>7029</v>
      </c>
      <c r="S934" s="53" t="s">
        <v>5265</v>
      </c>
      <c r="T934" s="83">
        <v>0.77735779265993443</v>
      </c>
      <c r="U934" s="83">
        <v>0.15113048790043271</v>
      </c>
      <c r="V934" s="48" t="s">
        <v>839</v>
      </c>
      <c r="W934" s="48" t="s">
        <v>812</v>
      </c>
      <c r="X934" s="134" t="s">
        <v>6978</v>
      </c>
    </row>
    <row r="935" spans="1:24" s="12" customFormat="1" ht="36" x14ac:dyDescent="0.25">
      <c r="A935" s="119" t="s">
        <v>6028</v>
      </c>
      <c r="B935" s="122" t="s">
        <v>5720</v>
      </c>
      <c r="C935" s="123" t="s">
        <v>6029</v>
      </c>
      <c r="D935" s="124" t="s">
        <v>6030</v>
      </c>
      <c r="E935" s="126" t="s">
        <v>27</v>
      </c>
      <c r="F935" s="125" t="s">
        <v>6031</v>
      </c>
      <c r="G935" s="126" t="s">
        <v>6032</v>
      </c>
      <c r="H935" s="104" t="s">
        <v>6033</v>
      </c>
      <c r="I935" s="105">
        <v>39899</v>
      </c>
      <c r="J935" s="17">
        <v>39991</v>
      </c>
      <c r="K935" s="110">
        <v>901051.4</v>
      </c>
      <c r="L935" s="105">
        <v>39991</v>
      </c>
      <c r="M935" s="128">
        <v>901051.4</v>
      </c>
      <c r="N935" s="110"/>
      <c r="O935" s="110"/>
      <c r="P935" s="110">
        <v>544433.57999999996</v>
      </c>
      <c r="Q935" s="129" t="s">
        <v>1003</v>
      </c>
      <c r="R935" s="145" t="s">
        <v>6968</v>
      </c>
      <c r="S935" s="111" t="s">
        <v>5272</v>
      </c>
      <c r="T935" s="83"/>
      <c r="U935" s="83"/>
      <c r="V935" s="48"/>
      <c r="W935" s="48"/>
      <c r="X935" s="134" t="s">
        <v>812</v>
      </c>
    </row>
    <row r="936" spans="1:24" s="12" customFormat="1" ht="36" x14ac:dyDescent="0.25">
      <c r="A936" s="27" t="s">
        <v>1593</v>
      </c>
      <c r="B936" s="26" t="s">
        <v>26</v>
      </c>
      <c r="C936" s="15" t="s">
        <v>1605</v>
      </c>
      <c r="D936" s="22" t="s">
        <v>1606</v>
      </c>
      <c r="E936" s="15" t="s">
        <v>1607</v>
      </c>
      <c r="F936" s="23" t="s">
        <v>1602</v>
      </c>
      <c r="G936" s="22" t="s">
        <v>1603</v>
      </c>
      <c r="H936" s="23"/>
      <c r="I936" s="19">
        <v>44036</v>
      </c>
      <c r="J936" s="17">
        <v>44336</v>
      </c>
      <c r="K936" s="20">
        <v>900890.98</v>
      </c>
      <c r="L936" s="19">
        <v>44336</v>
      </c>
      <c r="M936" s="21">
        <v>900890.98</v>
      </c>
      <c r="N936" s="21">
        <v>82381.38</v>
      </c>
      <c r="O936" s="21">
        <v>82428.38</v>
      </c>
      <c r="P936" s="21">
        <v>82428.38</v>
      </c>
      <c r="Q936" s="87" t="s">
        <v>373</v>
      </c>
      <c r="R936" s="54" t="s">
        <v>7029</v>
      </c>
      <c r="S936" s="53" t="s">
        <v>5277</v>
      </c>
      <c r="T936" s="83">
        <v>0.90850349062213942</v>
      </c>
      <c r="U936" s="83">
        <v>9.149650937786058E-2</v>
      </c>
      <c r="V936" s="48" t="s">
        <v>99</v>
      </c>
      <c r="W936" s="47"/>
      <c r="X936" s="134" t="s">
        <v>812</v>
      </c>
    </row>
    <row r="937" spans="1:24" s="12" customFormat="1" ht="36" x14ac:dyDescent="0.25">
      <c r="A937" s="27" t="s">
        <v>476</v>
      </c>
      <c r="B937" s="26" t="s">
        <v>26</v>
      </c>
      <c r="C937" s="15" t="s">
        <v>526</v>
      </c>
      <c r="D937" s="26" t="s">
        <v>527</v>
      </c>
      <c r="E937" s="25" t="s">
        <v>514</v>
      </c>
      <c r="F937" s="25" t="s">
        <v>254</v>
      </c>
      <c r="G937" s="38" t="s">
        <v>528</v>
      </c>
      <c r="H937" s="15" t="s">
        <v>209</v>
      </c>
      <c r="I937" s="19">
        <v>43069</v>
      </c>
      <c r="J937" s="17">
        <v>43429</v>
      </c>
      <c r="K937" s="20">
        <v>900024.74</v>
      </c>
      <c r="L937" s="19">
        <v>44689</v>
      </c>
      <c r="M937" s="21">
        <v>900024.74</v>
      </c>
      <c r="N937" s="21">
        <v>418277.05</v>
      </c>
      <c r="O937" s="21">
        <v>0</v>
      </c>
      <c r="P937" s="21">
        <v>418277.05</v>
      </c>
      <c r="Q937" s="112" t="s">
        <v>264</v>
      </c>
      <c r="R937" s="54" t="s">
        <v>7029</v>
      </c>
      <c r="S937" s="53" t="s">
        <v>5277</v>
      </c>
      <c r="T937" s="83">
        <v>0.53526049739477166</v>
      </c>
      <c r="U937" s="83">
        <v>0</v>
      </c>
      <c r="V937" s="48" t="s">
        <v>99</v>
      </c>
      <c r="W937" s="47"/>
      <c r="X937" s="134" t="s">
        <v>812</v>
      </c>
    </row>
    <row r="938" spans="1:24" s="12" customFormat="1" ht="60" x14ac:dyDescent="0.25">
      <c r="A938" s="119" t="s">
        <v>2324</v>
      </c>
      <c r="B938" s="122" t="s">
        <v>5720</v>
      </c>
      <c r="C938" s="123" t="s">
        <v>6444</v>
      </c>
      <c r="D938" s="124" t="s">
        <v>6445</v>
      </c>
      <c r="E938" s="126" t="s">
        <v>6435</v>
      </c>
      <c r="F938" s="125" t="s">
        <v>6446</v>
      </c>
      <c r="G938" s="126" t="s">
        <v>6447</v>
      </c>
      <c r="H938" s="104">
        <v>2016</v>
      </c>
      <c r="I938" s="105">
        <v>42552</v>
      </c>
      <c r="J938" s="17">
        <v>42672</v>
      </c>
      <c r="K938" s="128">
        <v>898872.29</v>
      </c>
      <c r="L938" s="105">
        <v>42672</v>
      </c>
      <c r="M938" s="128">
        <v>898872.29</v>
      </c>
      <c r="N938" s="128">
        <v>180291.73</v>
      </c>
      <c r="O938" s="128">
        <v>100299.88</v>
      </c>
      <c r="P938" s="128">
        <v>180291.73</v>
      </c>
      <c r="Q938" s="129" t="s">
        <v>839</v>
      </c>
      <c r="R938" s="145" t="s">
        <v>6968</v>
      </c>
      <c r="S938" s="111" t="s">
        <v>5279</v>
      </c>
      <c r="T938" s="83"/>
      <c r="U938" s="83"/>
      <c r="V938" s="48"/>
      <c r="W938" s="48"/>
      <c r="X938" s="134" t="s">
        <v>812</v>
      </c>
    </row>
    <row r="939" spans="1:24" s="12" customFormat="1" ht="24" x14ac:dyDescent="0.25">
      <c r="A939" s="27" t="s">
        <v>1949</v>
      </c>
      <c r="B939" s="26" t="s">
        <v>26</v>
      </c>
      <c r="C939" s="15" t="s">
        <v>1999</v>
      </c>
      <c r="D939" s="22" t="s">
        <v>2000</v>
      </c>
      <c r="E939" s="15"/>
      <c r="F939" s="23" t="s">
        <v>561</v>
      </c>
      <c r="G939" s="22" t="s">
        <v>1997</v>
      </c>
      <c r="H939" s="23" t="s">
        <v>2001</v>
      </c>
      <c r="I939" s="19">
        <v>44054</v>
      </c>
      <c r="J939" s="17">
        <v>44294</v>
      </c>
      <c r="K939" s="20">
        <v>890001.78</v>
      </c>
      <c r="L939" s="19">
        <v>44294</v>
      </c>
      <c r="M939" s="21">
        <v>890001.78</v>
      </c>
      <c r="N939" s="21">
        <v>30547.78</v>
      </c>
      <c r="O939" s="21">
        <v>30547.78</v>
      </c>
      <c r="P939" s="21" t="s">
        <v>5310</v>
      </c>
      <c r="Q939" s="87" t="s">
        <v>53</v>
      </c>
      <c r="R939" s="54" t="s">
        <v>7029</v>
      </c>
      <c r="S939" s="53" t="s">
        <v>7025</v>
      </c>
      <c r="T939" s="83">
        <v>0.96567672033195251</v>
      </c>
      <c r="U939" s="83">
        <v>3.43232796680474E-2</v>
      </c>
      <c r="V939" s="48" t="s">
        <v>99</v>
      </c>
      <c r="W939" s="47"/>
      <c r="X939" s="134" t="s">
        <v>812</v>
      </c>
    </row>
    <row r="940" spans="1:24" s="12" customFormat="1" ht="24" x14ac:dyDescent="0.25">
      <c r="A940" s="27" t="s">
        <v>2638</v>
      </c>
      <c r="B940" s="26" t="s">
        <v>26</v>
      </c>
      <c r="C940" s="15" t="s">
        <v>132</v>
      </c>
      <c r="D940" s="22" t="s">
        <v>2645</v>
      </c>
      <c r="E940" s="15" t="s">
        <v>2646</v>
      </c>
      <c r="F940" s="23" t="s">
        <v>1641</v>
      </c>
      <c r="G940" s="22" t="s">
        <v>2647</v>
      </c>
      <c r="H940" s="23" t="s">
        <v>131</v>
      </c>
      <c r="I940" s="19">
        <v>43500</v>
      </c>
      <c r="J940" s="17">
        <v>43680</v>
      </c>
      <c r="K940" s="20">
        <v>392849.4</v>
      </c>
      <c r="L940" s="19">
        <v>43920</v>
      </c>
      <c r="M940" s="21">
        <v>883565.05</v>
      </c>
      <c r="N940" s="21">
        <v>489828.12</v>
      </c>
      <c r="O940" s="21"/>
      <c r="P940" s="21"/>
      <c r="Q940" s="87" t="s">
        <v>82</v>
      </c>
      <c r="R940" s="54" t="s">
        <v>7029</v>
      </c>
      <c r="S940" s="53" t="s">
        <v>5275</v>
      </c>
      <c r="T940" s="83">
        <v>1</v>
      </c>
      <c r="U940" s="83">
        <v>0</v>
      </c>
      <c r="V940" s="48" t="s">
        <v>82</v>
      </c>
      <c r="W940" s="47"/>
      <c r="X940" s="134" t="s">
        <v>812</v>
      </c>
    </row>
    <row r="941" spans="1:24" s="12" customFormat="1" ht="34.200000000000003" x14ac:dyDescent="0.25">
      <c r="A941" s="27" t="s">
        <v>272</v>
      </c>
      <c r="B941" s="26" t="s">
        <v>26</v>
      </c>
      <c r="C941" s="15" t="s">
        <v>161</v>
      </c>
      <c r="D941" s="26" t="s">
        <v>273</v>
      </c>
      <c r="E941" s="25"/>
      <c r="F941" s="25" t="s">
        <v>274</v>
      </c>
      <c r="G941" s="38" t="s">
        <v>275</v>
      </c>
      <c r="H941" s="15" t="s">
        <v>276</v>
      </c>
      <c r="I941" s="19">
        <v>42879</v>
      </c>
      <c r="J941" s="17">
        <v>43059</v>
      </c>
      <c r="K941" s="20">
        <v>832285.83</v>
      </c>
      <c r="L941" s="19">
        <v>43959</v>
      </c>
      <c r="M941" s="21">
        <v>883356</v>
      </c>
      <c r="N941" s="21">
        <v>469824.02</v>
      </c>
      <c r="O941" s="21">
        <v>82213.31</v>
      </c>
      <c r="P941" s="21">
        <v>552037.32999999996</v>
      </c>
      <c r="Q941" s="112" t="s">
        <v>65</v>
      </c>
      <c r="R941" s="54" t="s">
        <v>7029</v>
      </c>
      <c r="S941" s="53" t="s">
        <v>7025</v>
      </c>
      <c r="T941" s="83">
        <v>0.37506811523326955</v>
      </c>
      <c r="U941" s="83">
        <v>9.3069283505177972E-2</v>
      </c>
      <c r="V941" s="48" t="s">
        <v>99</v>
      </c>
      <c r="W941" s="47"/>
      <c r="X941" s="134" t="s">
        <v>812</v>
      </c>
    </row>
    <row r="942" spans="1:24" s="12" customFormat="1" ht="36" x14ac:dyDescent="0.25">
      <c r="A942" s="27" t="s">
        <v>1906</v>
      </c>
      <c r="B942" s="26" t="s">
        <v>26</v>
      </c>
      <c r="C942" s="15" t="s">
        <v>1907</v>
      </c>
      <c r="D942" s="22" t="s">
        <v>1908</v>
      </c>
      <c r="E942" s="15" t="s">
        <v>1909</v>
      </c>
      <c r="F942" s="23" t="s">
        <v>172</v>
      </c>
      <c r="G942" s="22" t="s">
        <v>1910</v>
      </c>
      <c r="H942" s="23" t="s">
        <v>1911</v>
      </c>
      <c r="I942" s="19">
        <v>42541</v>
      </c>
      <c r="J942" s="17">
        <v>42721</v>
      </c>
      <c r="K942" s="20">
        <v>412589.33</v>
      </c>
      <c r="L942" s="19">
        <v>42721</v>
      </c>
      <c r="M942" s="21">
        <v>880688.13</v>
      </c>
      <c r="N942" s="21">
        <v>441959.22</v>
      </c>
      <c r="O942" s="21">
        <v>25873.52</v>
      </c>
      <c r="P942" s="21">
        <v>417077.49</v>
      </c>
      <c r="Q942" s="87" t="s">
        <v>80</v>
      </c>
      <c r="R942" s="54" t="s">
        <v>7029</v>
      </c>
      <c r="S942" s="53" t="s">
        <v>7025</v>
      </c>
      <c r="T942" s="83">
        <v>0.52641863130368294</v>
      </c>
      <c r="U942" s="83">
        <v>2.937875408857844E-2</v>
      </c>
      <c r="V942" s="48" t="s">
        <v>99</v>
      </c>
      <c r="W942" s="47"/>
      <c r="X942" s="134" t="s">
        <v>812</v>
      </c>
    </row>
    <row r="943" spans="1:24" s="12" customFormat="1" ht="24" x14ac:dyDescent="0.25">
      <c r="A943" s="27" t="s">
        <v>476</v>
      </c>
      <c r="B943" s="26" t="s">
        <v>26</v>
      </c>
      <c r="C943" s="15" t="s">
        <v>529</v>
      </c>
      <c r="D943" s="22" t="s">
        <v>530</v>
      </c>
      <c r="E943" s="15" t="s">
        <v>531</v>
      </c>
      <c r="F943" s="23" t="s">
        <v>532</v>
      </c>
      <c r="G943" s="22" t="s">
        <v>533</v>
      </c>
      <c r="H943" s="23" t="s">
        <v>56</v>
      </c>
      <c r="I943" s="19">
        <v>43661</v>
      </c>
      <c r="J943" s="17">
        <v>44021</v>
      </c>
      <c r="K943" s="20">
        <v>875861.43</v>
      </c>
      <c r="L943" s="19">
        <v>44381</v>
      </c>
      <c r="M943" s="21">
        <v>875861.43</v>
      </c>
      <c r="N943" s="21">
        <v>312262.02</v>
      </c>
      <c r="O943" s="21">
        <v>0</v>
      </c>
      <c r="P943" s="21">
        <v>312262.02</v>
      </c>
      <c r="Q943" s="87" t="s">
        <v>264</v>
      </c>
      <c r="R943" s="54" t="s">
        <v>7029</v>
      </c>
      <c r="S943" s="53" t="s">
        <v>5267</v>
      </c>
      <c r="T943" s="83">
        <v>0.64348011077505718</v>
      </c>
      <c r="U943" s="83">
        <v>0</v>
      </c>
      <c r="V943" s="48" t="s">
        <v>99</v>
      </c>
      <c r="W943" s="47"/>
      <c r="X943" s="134" t="s">
        <v>812</v>
      </c>
    </row>
    <row r="944" spans="1:24" s="12" customFormat="1" ht="24" x14ac:dyDescent="0.25">
      <c r="A944" s="27" t="s">
        <v>3057</v>
      </c>
      <c r="B944" s="26" t="s">
        <v>26</v>
      </c>
      <c r="C944" s="15" t="s">
        <v>3064</v>
      </c>
      <c r="D944" s="22" t="s">
        <v>3065</v>
      </c>
      <c r="E944" s="15" t="s">
        <v>3060</v>
      </c>
      <c r="F944" s="23" t="s">
        <v>3066</v>
      </c>
      <c r="G944" s="22" t="s">
        <v>3067</v>
      </c>
      <c r="H944" s="23" t="s">
        <v>3068</v>
      </c>
      <c r="I944" s="19">
        <v>41639</v>
      </c>
      <c r="J944" s="17">
        <v>41759</v>
      </c>
      <c r="K944" s="20">
        <v>383304.72</v>
      </c>
      <c r="L944" s="19">
        <v>42969</v>
      </c>
      <c r="M944" s="21">
        <v>862049.08</v>
      </c>
      <c r="N944" s="21">
        <v>478744.36</v>
      </c>
      <c r="O944" s="21">
        <v>0</v>
      </c>
      <c r="P944" s="21">
        <v>478744.36</v>
      </c>
      <c r="Q944" s="87" t="s">
        <v>356</v>
      </c>
      <c r="R944" s="54" t="s">
        <v>7029</v>
      </c>
      <c r="S944" s="53" t="s">
        <v>5265</v>
      </c>
      <c r="T944" s="83">
        <v>0.44464373188589212</v>
      </c>
      <c r="U944" s="83">
        <v>0</v>
      </c>
      <c r="V944" s="48" t="s">
        <v>839</v>
      </c>
      <c r="W944" s="48" t="s">
        <v>812</v>
      </c>
      <c r="X944" s="134" t="s">
        <v>6978</v>
      </c>
    </row>
    <row r="945" spans="1:24" s="12" customFormat="1" ht="36" x14ac:dyDescent="0.25">
      <c r="A945" s="27" t="s">
        <v>2386</v>
      </c>
      <c r="B945" s="26" t="s">
        <v>26</v>
      </c>
      <c r="C945" s="15" t="s">
        <v>2397</v>
      </c>
      <c r="D945" s="22" t="s">
        <v>2398</v>
      </c>
      <c r="E945" s="15" t="s">
        <v>2392</v>
      </c>
      <c r="F945" s="23" t="s">
        <v>2399</v>
      </c>
      <c r="G945" s="22" t="s">
        <v>2400</v>
      </c>
      <c r="H945" s="23" t="s">
        <v>374</v>
      </c>
      <c r="I945" s="19">
        <v>43906</v>
      </c>
      <c r="J945" s="17">
        <v>44056</v>
      </c>
      <c r="K945" s="20">
        <v>865139.05</v>
      </c>
      <c r="L945" s="19">
        <v>44416</v>
      </c>
      <c r="M945" s="21">
        <v>849906.91</v>
      </c>
      <c r="N945" s="21">
        <v>41850.1</v>
      </c>
      <c r="O945" s="21">
        <v>41850.1</v>
      </c>
      <c r="P945" s="21">
        <v>41850.1</v>
      </c>
      <c r="Q945" s="87" t="s">
        <v>65</v>
      </c>
      <c r="R945" s="54" t="s">
        <v>7029</v>
      </c>
      <c r="S945" s="53" t="s">
        <v>5277</v>
      </c>
      <c r="T945" s="83">
        <v>0.95075919549824583</v>
      </c>
      <c r="U945" s="83">
        <v>4.9240804501754193E-2</v>
      </c>
      <c r="V945" s="48" t="s">
        <v>99</v>
      </c>
      <c r="W945" s="47"/>
      <c r="X945" s="134" t="s">
        <v>812</v>
      </c>
    </row>
    <row r="946" spans="1:24" s="12" customFormat="1" ht="24" x14ac:dyDescent="0.25">
      <c r="A946" s="121" t="s">
        <v>3643</v>
      </c>
      <c r="B946" s="122" t="s">
        <v>5720</v>
      </c>
      <c r="C946" s="123"/>
      <c r="D946" s="106" t="s">
        <v>5893</v>
      </c>
      <c r="E946" s="127" t="s">
        <v>56</v>
      </c>
      <c r="F946" s="127" t="s">
        <v>3650</v>
      </c>
      <c r="G946" s="106" t="s">
        <v>2087</v>
      </c>
      <c r="H946" s="102" t="s">
        <v>5894</v>
      </c>
      <c r="I946" s="103">
        <v>41436</v>
      </c>
      <c r="J946" s="17">
        <v>41736</v>
      </c>
      <c r="K946" s="109">
        <v>849450</v>
      </c>
      <c r="L946" s="105">
        <v>41736</v>
      </c>
      <c r="M946" s="128">
        <v>849450</v>
      </c>
      <c r="N946" s="110"/>
      <c r="O946" s="109"/>
      <c r="P946" s="109">
        <v>761945.8</v>
      </c>
      <c r="Q946" s="130" t="s">
        <v>6969</v>
      </c>
      <c r="R946" s="145" t="s">
        <v>6968</v>
      </c>
      <c r="S946" s="111" t="s">
        <v>5265</v>
      </c>
      <c r="T946" s="83"/>
      <c r="U946" s="83"/>
      <c r="V946" s="48"/>
      <c r="W946" s="48"/>
      <c r="X946" s="134" t="s">
        <v>812</v>
      </c>
    </row>
    <row r="947" spans="1:24" s="12" customFormat="1" ht="24" x14ac:dyDescent="0.25">
      <c r="A947" s="121" t="s">
        <v>810</v>
      </c>
      <c r="B947" s="122" t="s">
        <v>5720</v>
      </c>
      <c r="C947" s="123"/>
      <c r="D947" s="106" t="s">
        <v>5902</v>
      </c>
      <c r="E947" s="127" t="s">
        <v>211</v>
      </c>
      <c r="F947" s="127" t="s">
        <v>2534</v>
      </c>
      <c r="G947" s="106" t="s">
        <v>5903</v>
      </c>
      <c r="H947" s="102"/>
      <c r="I947" s="103">
        <v>41722</v>
      </c>
      <c r="J947" s="17">
        <v>41936</v>
      </c>
      <c r="K947" s="109">
        <v>843644.82</v>
      </c>
      <c r="L947" s="105">
        <v>41936</v>
      </c>
      <c r="M947" s="128">
        <v>843644.82</v>
      </c>
      <c r="N947" s="110"/>
      <c r="O947" s="109"/>
      <c r="P947" s="109">
        <v>70802.320000000007</v>
      </c>
      <c r="Q947" s="130" t="s">
        <v>6969</v>
      </c>
      <c r="R947" s="145" t="s">
        <v>6968</v>
      </c>
      <c r="S947" s="111" t="s">
        <v>5279</v>
      </c>
      <c r="T947" s="83"/>
      <c r="U947" s="83"/>
      <c r="V947" s="48"/>
      <c r="W947" s="48"/>
      <c r="X947" s="134" t="s">
        <v>812</v>
      </c>
    </row>
    <row r="948" spans="1:24" s="12" customFormat="1" ht="24" x14ac:dyDescent="0.25">
      <c r="A948" s="27" t="s">
        <v>2129</v>
      </c>
      <c r="B948" s="26" t="s">
        <v>26</v>
      </c>
      <c r="C948" s="15" t="s">
        <v>715</v>
      </c>
      <c r="D948" s="22" t="s">
        <v>2138</v>
      </c>
      <c r="E948" s="15" t="s">
        <v>2135</v>
      </c>
      <c r="F948" s="23" t="s">
        <v>2130</v>
      </c>
      <c r="G948" s="22" t="s">
        <v>2131</v>
      </c>
      <c r="H948" s="30" t="s">
        <v>2139</v>
      </c>
      <c r="I948" s="31">
        <v>43452</v>
      </c>
      <c r="J948" s="17">
        <v>43632</v>
      </c>
      <c r="K948" s="45">
        <v>839985.72</v>
      </c>
      <c r="L948" s="19">
        <v>43632</v>
      </c>
      <c r="M948" s="21">
        <v>839985.72</v>
      </c>
      <c r="N948" s="21"/>
      <c r="O948" s="21"/>
      <c r="P948" s="21"/>
      <c r="Q948" s="118" t="s">
        <v>80</v>
      </c>
      <c r="R948" s="54" t="s">
        <v>7029</v>
      </c>
      <c r="S948" s="53" t="s">
        <v>5277</v>
      </c>
      <c r="T948" s="83">
        <v>1</v>
      </c>
      <c r="U948" s="83">
        <v>0</v>
      </c>
      <c r="V948" s="48" t="s">
        <v>99</v>
      </c>
      <c r="W948" s="47"/>
      <c r="X948" s="134" t="s">
        <v>812</v>
      </c>
    </row>
    <row r="949" spans="1:24" s="12" customFormat="1" ht="34.200000000000003" x14ac:dyDescent="0.25">
      <c r="A949" s="27" t="s">
        <v>1625</v>
      </c>
      <c r="B949" s="26" t="s">
        <v>26</v>
      </c>
      <c r="C949" s="15" t="s">
        <v>1637</v>
      </c>
      <c r="D949" s="22" t="s">
        <v>1638</v>
      </c>
      <c r="E949" s="15" t="s">
        <v>360</v>
      </c>
      <c r="F949" s="23" t="s">
        <v>1634</v>
      </c>
      <c r="G949" s="22" t="s">
        <v>1635</v>
      </c>
      <c r="H949" s="23" t="s">
        <v>1639</v>
      </c>
      <c r="I949" s="19">
        <v>41974</v>
      </c>
      <c r="J949" s="17">
        <v>42274</v>
      </c>
      <c r="K949" s="20">
        <v>418923.95</v>
      </c>
      <c r="L949" s="19">
        <v>44134</v>
      </c>
      <c r="M949" s="21">
        <v>837847.9</v>
      </c>
      <c r="N949" s="21">
        <v>450962.4</v>
      </c>
      <c r="O949" s="21">
        <v>0</v>
      </c>
      <c r="P949" s="21">
        <v>450962.4</v>
      </c>
      <c r="Q949" s="87" t="s">
        <v>214</v>
      </c>
      <c r="R949" s="54" t="s">
        <v>7029</v>
      </c>
      <c r="S949" s="53" t="s">
        <v>5277</v>
      </c>
      <c r="T949" s="83">
        <v>0.46176101891524701</v>
      </c>
      <c r="U949" s="83">
        <v>0</v>
      </c>
      <c r="V949" s="48" t="s">
        <v>82</v>
      </c>
      <c r="W949" s="47"/>
      <c r="X949" s="134" t="s">
        <v>812</v>
      </c>
    </row>
    <row r="950" spans="1:24" s="12" customFormat="1" ht="24" x14ac:dyDescent="0.25">
      <c r="A950" s="27" t="s">
        <v>3621</v>
      </c>
      <c r="B950" s="26" t="s">
        <v>26</v>
      </c>
      <c r="C950" s="15" t="s">
        <v>3628</v>
      </c>
      <c r="D950" s="22" t="s">
        <v>3629</v>
      </c>
      <c r="E950" s="15" t="s">
        <v>3630</v>
      </c>
      <c r="F950" s="23" t="s">
        <v>3631</v>
      </c>
      <c r="G950" s="22" t="s">
        <v>3632</v>
      </c>
      <c r="H950" s="23" t="s">
        <v>3633</v>
      </c>
      <c r="I950" s="19">
        <v>42510</v>
      </c>
      <c r="J950" s="17">
        <v>42510</v>
      </c>
      <c r="K950" s="170">
        <v>836241.67</v>
      </c>
      <c r="L950" s="19">
        <v>43590</v>
      </c>
      <c r="M950" s="21">
        <v>836241.67</v>
      </c>
      <c r="N950" s="21">
        <v>0</v>
      </c>
      <c r="O950" s="21">
        <v>0</v>
      </c>
      <c r="P950" s="21">
        <v>0</v>
      </c>
      <c r="Q950" s="87" t="s">
        <v>1355</v>
      </c>
      <c r="R950" s="54" t="s">
        <v>7029</v>
      </c>
      <c r="S950" s="53" t="s">
        <v>5277</v>
      </c>
      <c r="T950" s="83">
        <v>1</v>
      </c>
      <c r="U950" s="83">
        <v>0</v>
      </c>
      <c r="V950" s="48" t="s">
        <v>99</v>
      </c>
      <c r="W950" s="47"/>
      <c r="X950" s="134" t="s">
        <v>812</v>
      </c>
    </row>
    <row r="951" spans="1:24" s="12" customFormat="1" ht="24" x14ac:dyDescent="0.25">
      <c r="A951" s="61" t="s">
        <v>3621</v>
      </c>
      <c r="B951" s="26" t="s">
        <v>5181</v>
      </c>
      <c r="C951" s="24" t="s">
        <v>3628</v>
      </c>
      <c r="D951" s="26" t="s">
        <v>3629</v>
      </c>
      <c r="E951" s="18" t="s">
        <v>3630</v>
      </c>
      <c r="F951" s="18" t="s">
        <v>3631</v>
      </c>
      <c r="G951" s="62" t="s">
        <v>3632</v>
      </c>
      <c r="H951" s="18" t="s">
        <v>3633</v>
      </c>
      <c r="I951" s="19">
        <v>42510</v>
      </c>
      <c r="J951" s="17">
        <v>42735</v>
      </c>
      <c r="K951" s="170">
        <v>836241.67</v>
      </c>
      <c r="L951" s="19">
        <v>43815</v>
      </c>
      <c r="M951" s="21">
        <v>836241.67</v>
      </c>
      <c r="N951" s="21">
        <v>0</v>
      </c>
      <c r="O951" s="21">
        <v>0</v>
      </c>
      <c r="P951" s="21">
        <v>0</v>
      </c>
      <c r="Q951" s="112" t="s">
        <v>1355</v>
      </c>
      <c r="R951" s="54" t="s">
        <v>7029</v>
      </c>
      <c r="S951" s="53" t="s">
        <v>5277</v>
      </c>
      <c r="T951" s="83">
        <v>1</v>
      </c>
      <c r="U951" s="83">
        <v>0</v>
      </c>
      <c r="V951" s="48" t="s">
        <v>99</v>
      </c>
      <c r="W951" s="47"/>
      <c r="X951" s="134" t="s">
        <v>812</v>
      </c>
    </row>
    <row r="952" spans="1:24" s="12" customFormat="1" ht="24" x14ac:dyDescent="0.25">
      <c r="A952" s="27" t="s">
        <v>2561</v>
      </c>
      <c r="B952" s="26" t="s">
        <v>26</v>
      </c>
      <c r="C952" s="15" t="s">
        <v>2401</v>
      </c>
      <c r="D952" s="22" t="s">
        <v>2606</v>
      </c>
      <c r="E952" s="15" t="s">
        <v>2596</v>
      </c>
      <c r="F952" s="23" t="s">
        <v>2598</v>
      </c>
      <c r="G952" s="22" t="s">
        <v>2599</v>
      </c>
      <c r="H952" s="23" t="s">
        <v>2607</v>
      </c>
      <c r="I952" s="19">
        <v>43479</v>
      </c>
      <c r="J952" s="17">
        <v>43599</v>
      </c>
      <c r="K952" s="20">
        <v>788666.92</v>
      </c>
      <c r="L952" s="19">
        <v>43964</v>
      </c>
      <c r="M952" s="21">
        <v>831468.37</v>
      </c>
      <c r="N952" s="21">
        <v>10379.219999999999</v>
      </c>
      <c r="O952" s="21">
        <v>10379.219999999999</v>
      </c>
      <c r="P952" s="21">
        <v>332456.40999999997</v>
      </c>
      <c r="Q952" s="87" t="s">
        <v>356</v>
      </c>
      <c r="R952" s="54" t="s">
        <v>7029</v>
      </c>
      <c r="S952" s="53" t="s">
        <v>5277</v>
      </c>
      <c r="T952" s="83">
        <v>0.60015747802889963</v>
      </c>
      <c r="U952" s="83">
        <v>1.248300040565584E-2</v>
      </c>
      <c r="V952" s="48" t="s">
        <v>839</v>
      </c>
      <c r="W952" s="48" t="s">
        <v>812</v>
      </c>
      <c r="X952" s="134" t="s">
        <v>6978</v>
      </c>
    </row>
    <row r="953" spans="1:24" s="12" customFormat="1" ht="24" x14ac:dyDescent="0.25">
      <c r="A953" s="27" t="s">
        <v>1738</v>
      </c>
      <c r="B953" s="26" t="s">
        <v>26</v>
      </c>
      <c r="C953" s="15" t="s">
        <v>1747</v>
      </c>
      <c r="D953" s="22" t="s">
        <v>1751</v>
      </c>
      <c r="E953" s="15" t="s">
        <v>70</v>
      </c>
      <c r="F953" s="23" t="s">
        <v>1749</v>
      </c>
      <c r="G953" s="22" t="s">
        <v>1742</v>
      </c>
      <c r="H953" s="23"/>
      <c r="I953" s="19">
        <v>43214</v>
      </c>
      <c r="J953" s="17">
        <v>43364</v>
      </c>
      <c r="K953" s="20">
        <v>830832.38</v>
      </c>
      <c r="L953" s="19">
        <v>43364</v>
      </c>
      <c r="M953" s="21">
        <v>830832.38</v>
      </c>
      <c r="N953" s="21">
        <v>289142.34000000003</v>
      </c>
      <c r="O953" s="21">
        <v>780596.68</v>
      </c>
      <c r="P953" s="21">
        <v>780596.68</v>
      </c>
      <c r="Q953" s="87" t="s">
        <v>1750</v>
      </c>
      <c r="R953" s="54" t="s">
        <v>7029</v>
      </c>
      <c r="S953" s="53" t="s">
        <v>5265</v>
      </c>
      <c r="T953" s="83">
        <v>6.04643020773937E-2</v>
      </c>
      <c r="U953" s="83">
        <v>0.93953569792260627</v>
      </c>
      <c r="V953" s="48" t="s">
        <v>839</v>
      </c>
      <c r="W953" s="48" t="s">
        <v>812</v>
      </c>
      <c r="X953" s="134" t="s">
        <v>6978</v>
      </c>
    </row>
    <row r="954" spans="1:24" s="12" customFormat="1" ht="36" x14ac:dyDescent="0.25">
      <c r="A954" s="27" t="s">
        <v>1738</v>
      </c>
      <c r="B954" s="26" t="s">
        <v>26</v>
      </c>
      <c r="C954" s="15" t="s">
        <v>1747</v>
      </c>
      <c r="D954" s="22" t="s">
        <v>1751</v>
      </c>
      <c r="E954" s="15" t="s">
        <v>70</v>
      </c>
      <c r="F954" s="23" t="s">
        <v>1749</v>
      </c>
      <c r="G954" s="22" t="s">
        <v>1742</v>
      </c>
      <c r="H954" s="23"/>
      <c r="I954" s="19">
        <v>43214</v>
      </c>
      <c r="J954" s="17">
        <v>43364</v>
      </c>
      <c r="K954" s="20">
        <v>830832.38</v>
      </c>
      <c r="L954" s="19">
        <v>43364</v>
      </c>
      <c r="M954" s="21">
        <v>830832.38</v>
      </c>
      <c r="N954" s="21">
        <v>289142.34000000003</v>
      </c>
      <c r="O954" s="21">
        <v>780596.68</v>
      </c>
      <c r="P954" s="21">
        <v>780596.68</v>
      </c>
      <c r="Q954" s="87" t="s">
        <v>1750</v>
      </c>
      <c r="R954" s="54" t="s">
        <v>7029</v>
      </c>
      <c r="S954" s="53" t="s">
        <v>5265</v>
      </c>
      <c r="T954" s="83">
        <v>6.04643020773937E-2</v>
      </c>
      <c r="U954" s="83">
        <v>0.93953569792260627</v>
      </c>
      <c r="V954" s="48" t="s">
        <v>839</v>
      </c>
      <c r="W954" s="48" t="s">
        <v>812</v>
      </c>
      <c r="X954" s="134" t="s">
        <v>6978</v>
      </c>
    </row>
    <row r="955" spans="1:24" s="12" customFormat="1" ht="24" x14ac:dyDescent="0.25">
      <c r="A955" s="27" t="s">
        <v>1033</v>
      </c>
      <c r="B955" s="26" t="s">
        <v>26</v>
      </c>
      <c r="C955" s="15" t="s">
        <v>1207</v>
      </c>
      <c r="D955" s="22" t="s">
        <v>1208</v>
      </c>
      <c r="E955" s="15" t="s">
        <v>1048</v>
      </c>
      <c r="F955" s="23" t="s">
        <v>1209</v>
      </c>
      <c r="G955" s="22" t="s">
        <v>1210</v>
      </c>
      <c r="H955" s="23" t="s">
        <v>1211</v>
      </c>
      <c r="I955" s="19">
        <v>43833</v>
      </c>
      <c r="J955" s="17">
        <v>44013</v>
      </c>
      <c r="K955" s="20">
        <v>818889.61</v>
      </c>
      <c r="L955" s="19">
        <v>44225</v>
      </c>
      <c r="M955" s="21">
        <v>818889.61</v>
      </c>
      <c r="N955" s="21">
        <v>662527.84</v>
      </c>
      <c r="O955" s="21">
        <v>662527.84</v>
      </c>
      <c r="P955" s="21">
        <v>662527.84</v>
      </c>
      <c r="Q955" s="87" t="s">
        <v>1212</v>
      </c>
      <c r="R955" s="54" t="s">
        <v>7029</v>
      </c>
      <c r="S955" s="53" t="s">
        <v>5277</v>
      </c>
      <c r="T955" s="83">
        <v>0.19094364868055905</v>
      </c>
      <c r="U955" s="83">
        <v>0.80905635131944098</v>
      </c>
      <c r="V955" s="48" t="s">
        <v>839</v>
      </c>
      <c r="W955" s="48" t="s">
        <v>812</v>
      </c>
      <c r="X955" s="134" t="s">
        <v>6978</v>
      </c>
    </row>
    <row r="956" spans="1:24" s="12" customFormat="1" ht="60" x14ac:dyDescent="0.25">
      <c r="A956" s="119" t="s">
        <v>5812</v>
      </c>
      <c r="B956" s="122" t="s">
        <v>5720</v>
      </c>
      <c r="C956" s="123" t="s">
        <v>5818</v>
      </c>
      <c r="D956" s="124" t="s">
        <v>5819</v>
      </c>
      <c r="E956" s="126" t="s">
        <v>5820</v>
      </c>
      <c r="F956" s="125" t="s">
        <v>807</v>
      </c>
      <c r="G956" s="126" t="s">
        <v>5821</v>
      </c>
      <c r="H956" s="104" t="s">
        <v>5822</v>
      </c>
      <c r="I956" s="105">
        <v>41712</v>
      </c>
      <c r="J956" s="17">
        <v>41892</v>
      </c>
      <c r="K956" s="110">
        <v>813363.36</v>
      </c>
      <c r="L956" s="105">
        <v>41892</v>
      </c>
      <c r="M956" s="128">
        <v>813363.36</v>
      </c>
      <c r="N956" s="110">
        <v>214896.12</v>
      </c>
      <c r="O956" s="110"/>
      <c r="P956" s="110">
        <v>626268.54</v>
      </c>
      <c r="Q956" s="129" t="s">
        <v>373</v>
      </c>
      <c r="R956" s="145" t="s">
        <v>6968</v>
      </c>
      <c r="S956" s="111" t="s">
        <v>5279</v>
      </c>
      <c r="T956" s="83"/>
      <c r="U956" s="83"/>
      <c r="V956" s="48"/>
      <c r="W956" s="48"/>
      <c r="X956" s="134" t="s">
        <v>812</v>
      </c>
    </row>
    <row r="957" spans="1:24" s="12" customFormat="1" ht="36" x14ac:dyDescent="0.25">
      <c r="A957" s="27" t="s">
        <v>3329</v>
      </c>
      <c r="B957" s="26" t="s">
        <v>26</v>
      </c>
      <c r="C957" s="15" t="s">
        <v>3349</v>
      </c>
      <c r="D957" s="22" t="s">
        <v>3350</v>
      </c>
      <c r="E957" s="15"/>
      <c r="F957" s="23" t="s">
        <v>1816</v>
      </c>
      <c r="G957" s="22" t="s">
        <v>1817</v>
      </c>
      <c r="H957" s="23" t="s">
        <v>2600</v>
      </c>
      <c r="I957" s="19">
        <v>44060</v>
      </c>
      <c r="J957" s="17">
        <v>44210</v>
      </c>
      <c r="K957" s="20">
        <v>810990</v>
      </c>
      <c r="L957" s="19">
        <v>44210</v>
      </c>
      <c r="M957" s="21">
        <v>810990</v>
      </c>
      <c r="N957" s="21">
        <v>74806.55</v>
      </c>
      <c r="O957" s="21">
        <v>74806.55</v>
      </c>
      <c r="P957" s="21">
        <v>74806.55</v>
      </c>
      <c r="Q957" s="87" t="s">
        <v>264</v>
      </c>
      <c r="R957" s="54" t="s">
        <v>7029</v>
      </c>
      <c r="S957" s="53" t="s">
        <v>5279</v>
      </c>
      <c r="T957" s="83">
        <v>0.90775897360016766</v>
      </c>
      <c r="U957" s="83">
        <v>9.224102639983231E-2</v>
      </c>
      <c r="V957" s="48" t="s">
        <v>99</v>
      </c>
      <c r="W957" s="47"/>
      <c r="X957" s="134" t="s">
        <v>812</v>
      </c>
    </row>
    <row r="958" spans="1:24" s="12" customFormat="1" ht="48" x14ac:dyDescent="0.25">
      <c r="A958" s="27" t="s">
        <v>213</v>
      </c>
      <c r="B958" s="26" t="s">
        <v>26</v>
      </c>
      <c r="C958" s="15" t="s">
        <v>229</v>
      </c>
      <c r="D958" s="22" t="s">
        <v>230</v>
      </c>
      <c r="E958" s="15"/>
      <c r="F958" s="23" t="s">
        <v>231</v>
      </c>
      <c r="G958" s="22" t="s">
        <v>232</v>
      </c>
      <c r="H958" s="23" t="s">
        <v>233</v>
      </c>
      <c r="I958" s="19">
        <v>42906</v>
      </c>
      <c r="J958" s="17">
        <v>43176</v>
      </c>
      <c r="K958" s="20">
        <v>805582.42</v>
      </c>
      <c r="L958" s="19">
        <v>43176</v>
      </c>
      <c r="M958" s="21">
        <v>805582.42</v>
      </c>
      <c r="N958" s="21"/>
      <c r="O958" s="21"/>
      <c r="P958" s="21"/>
      <c r="Q958" s="87" t="s">
        <v>234</v>
      </c>
      <c r="R958" s="54" t="s">
        <v>7029</v>
      </c>
      <c r="S958" s="53" t="s">
        <v>5277</v>
      </c>
      <c r="T958" s="83">
        <v>1</v>
      </c>
      <c r="U958" s="83">
        <v>0</v>
      </c>
      <c r="V958" s="48" t="s">
        <v>839</v>
      </c>
      <c r="W958" s="48" t="s">
        <v>812</v>
      </c>
      <c r="X958" s="134" t="s">
        <v>6978</v>
      </c>
    </row>
    <row r="959" spans="1:24" s="12" customFormat="1" ht="36" x14ac:dyDescent="0.25">
      <c r="A959" s="27" t="s">
        <v>1033</v>
      </c>
      <c r="B959" s="26" t="s">
        <v>26</v>
      </c>
      <c r="C959" s="15" t="s">
        <v>77</v>
      </c>
      <c r="D959" s="22" t="s">
        <v>1089</v>
      </c>
      <c r="E959" s="15" t="s">
        <v>1090</v>
      </c>
      <c r="F959" s="23" t="s">
        <v>206</v>
      </c>
      <c r="G959" s="22" t="s">
        <v>1091</v>
      </c>
      <c r="H959" s="23" t="s">
        <v>735</v>
      </c>
      <c r="I959" s="19">
        <v>44007</v>
      </c>
      <c r="J959" s="17">
        <v>44247</v>
      </c>
      <c r="K959" s="20">
        <v>801202.36</v>
      </c>
      <c r="L959" s="19">
        <v>44247</v>
      </c>
      <c r="M959" s="21">
        <v>801202.36</v>
      </c>
      <c r="N959" s="21">
        <v>0</v>
      </c>
      <c r="O959" s="21">
        <v>0</v>
      </c>
      <c r="P959" s="21">
        <v>0</v>
      </c>
      <c r="Q959" s="87" t="s">
        <v>1092</v>
      </c>
      <c r="R959" s="54" t="s">
        <v>7029</v>
      </c>
      <c r="S959" s="53" t="s">
        <v>5289</v>
      </c>
      <c r="T959" s="83">
        <v>1</v>
      </c>
      <c r="U959" s="83">
        <v>0</v>
      </c>
      <c r="V959" s="48" t="s">
        <v>839</v>
      </c>
      <c r="W959" s="48" t="s">
        <v>812</v>
      </c>
      <c r="X959" s="134" t="s">
        <v>6978</v>
      </c>
    </row>
    <row r="960" spans="1:24" s="12" customFormat="1" ht="24" x14ac:dyDescent="0.25">
      <c r="A960" s="27" t="s">
        <v>3472</v>
      </c>
      <c r="B960" s="26" t="s">
        <v>26</v>
      </c>
      <c r="C960" s="15" t="s">
        <v>287</v>
      </c>
      <c r="D960" s="22" t="s">
        <v>3481</v>
      </c>
      <c r="E960" s="15"/>
      <c r="F960" s="23" t="s">
        <v>1658</v>
      </c>
      <c r="G960" s="22" t="s">
        <v>3473</v>
      </c>
      <c r="H960" s="23" t="s">
        <v>820</v>
      </c>
      <c r="I960" s="19">
        <v>44113</v>
      </c>
      <c r="J960" s="17">
        <v>44203</v>
      </c>
      <c r="K960" s="20">
        <v>400437.21</v>
      </c>
      <c r="L960" s="19">
        <v>44383</v>
      </c>
      <c r="M960" s="21">
        <v>800874.42</v>
      </c>
      <c r="N960" s="21">
        <v>105272.41</v>
      </c>
      <c r="O960" s="21">
        <v>105272.41</v>
      </c>
      <c r="P960" s="21">
        <v>105272.41</v>
      </c>
      <c r="Q960" s="87" t="s">
        <v>28</v>
      </c>
      <c r="R960" s="54" t="s">
        <v>7029</v>
      </c>
      <c r="S960" s="53" t="s">
        <v>5277</v>
      </c>
      <c r="T960" s="83">
        <v>0.8685531621799083</v>
      </c>
      <c r="U960" s="83">
        <v>0.1314468378200917</v>
      </c>
      <c r="V960" s="48" t="s">
        <v>99</v>
      </c>
      <c r="W960" s="47"/>
      <c r="X960" s="134" t="s">
        <v>812</v>
      </c>
    </row>
    <row r="961" spans="1:24" s="12" customFormat="1" ht="24" x14ac:dyDescent="0.25">
      <c r="A961" s="27" t="s">
        <v>3484</v>
      </c>
      <c r="B961" s="26" t="s">
        <v>26</v>
      </c>
      <c r="C961" s="15" t="s">
        <v>3489</v>
      </c>
      <c r="D961" s="22" t="s">
        <v>3490</v>
      </c>
      <c r="E961" s="15" t="s">
        <v>639</v>
      </c>
      <c r="F961" s="23" t="s">
        <v>1027</v>
      </c>
      <c r="G961" s="22" t="s">
        <v>3491</v>
      </c>
      <c r="H961" s="23" t="s">
        <v>3492</v>
      </c>
      <c r="I961" s="19">
        <v>43279</v>
      </c>
      <c r="J961" s="17">
        <v>43369</v>
      </c>
      <c r="K961" s="20">
        <v>796038.21</v>
      </c>
      <c r="L961" s="19">
        <v>43729</v>
      </c>
      <c r="M961" s="21">
        <v>796038.21</v>
      </c>
      <c r="N961" s="21">
        <v>77344.960000000006</v>
      </c>
      <c r="O961" s="21">
        <v>77344.960000000006</v>
      </c>
      <c r="P961" s="21">
        <v>77344.960000000006</v>
      </c>
      <c r="Q961" s="87" t="s">
        <v>65</v>
      </c>
      <c r="R961" s="54" t="s">
        <v>7029</v>
      </c>
      <c r="S961" s="53" t="s">
        <v>5277</v>
      </c>
      <c r="T961" s="83">
        <v>0.90283762886206187</v>
      </c>
      <c r="U961" s="83">
        <v>9.7162371137938228E-2</v>
      </c>
      <c r="V961" s="48" t="s">
        <v>99</v>
      </c>
      <c r="W961" s="47"/>
      <c r="X961" s="134" t="s">
        <v>812</v>
      </c>
    </row>
    <row r="962" spans="1:24" s="12" customFormat="1" ht="24" x14ac:dyDescent="0.25">
      <c r="A962" s="27" t="s">
        <v>3329</v>
      </c>
      <c r="B962" s="26" t="s">
        <v>26</v>
      </c>
      <c r="C962" s="15" t="s">
        <v>3341</v>
      </c>
      <c r="D962" s="22" t="s">
        <v>3342</v>
      </c>
      <c r="E962" s="15" t="s">
        <v>705</v>
      </c>
      <c r="F962" s="23" t="s">
        <v>1181</v>
      </c>
      <c r="G962" s="22" t="s">
        <v>1182</v>
      </c>
      <c r="H962" s="23" t="s">
        <v>3343</v>
      </c>
      <c r="I962" s="19">
        <v>41779</v>
      </c>
      <c r="J962" s="17">
        <v>42019</v>
      </c>
      <c r="K962" s="20">
        <v>658999.16</v>
      </c>
      <c r="L962" s="19">
        <v>44419</v>
      </c>
      <c r="M962" s="21">
        <v>793724.24</v>
      </c>
      <c r="N962" s="21">
        <v>37536.61</v>
      </c>
      <c r="O962" s="21">
        <v>22653.94</v>
      </c>
      <c r="P962" s="21">
        <v>583542.11</v>
      </c>
      <c r="Q962" s="87" t="s">
        <v>264</v>
      </c>
      <c r="R962" s="54" t="s">
        <v>7029</v>
      </c>
      <c r="S962" s="53" t="s">
        <v>5277</v>
      </c>
      <c r="T962" s="83">
        <v>0.2648049781117936</v>
      </c>
      <c r="U962" s="83">
        <v>2.8541323117459532E-2</v>
      </c>
      <c r="V962" s="48" t="s">
        <v>99</v>
      </c>
      <c r="W962" s="47"/>
      <c r="X962" s="134" t="s">
        <v>812</v>
      </c>
    </row>
    <row r="963" spans="1:24" s="12" customFormat="1" ht="24" x14ac:dyDescent="0.25">
      <c r="A963" s="119" t="s">
        <v>5913</v>
      </c>
      <c r="B963" s="122" t="s">
        <v>5720</v>
      </c>
      <c r="C963" s="123" t="s">
        <v>5929</v>
      </c>
      <c r="D963" s="124" t="s">
        <v>5930</v>
      </c>
      <c r="E963" s="126"/>
      <c r="F963" s="125" t="s">
        <v>5925</v>
      </c>
      <c r="G963" s="126" t="s">
        <v>5926</v>
      </c>
      <c r="H963" s="104"/>
      <c r="I963" s="105">
        <v>42384</v>
      </c>
      <c r="J963" s="17">
        <v>42534</v>
      </c>
      <c r="K963" s="110">
        <v>789914.46</v>
      </c>
      <c r="L963" s="105">
        <v>42534</v>
      </c>
      <c r="M963" s="128">
        <v>789914.46</v>
      </c>
      <c r="N963" s="110"/>
      <c r="O963" s="110"/>
      <c r="P963" s="110">
        <v>82537.740000000005</v>
      </c>
      <c r="Q963" s="129" t="s">
        <v>6996</v>
      </c>
      <c r="R963" s="145" t="s">
        <v>6968</v>
      </c>
      <c r="S963" s="111" t="s">
        <v>5270</v>
      </c>
      <c r="T963" s="83"/>
      <c r="U963" s="83"/>
      <c r="V963" s="48"/>
      <c r="W963" s="48"/>
      <c r="X963" s="134" t="s">
        <v>812</v>
      </c>
    </row>
    <row r="964" spans="1:24" s="12" customFormat="1" ht="24" x14ac:dyDescent="0.25">
      <c r="A964" s="27" t="s">
        <v>2541</v>
      </c>
      <c r="B964" s="26" t="s">
        <v>26</v>
      </c>
      <c r="C964" s="15" t="s">
        <v>366</v>
      </c>
      <c r="D964" s="22" t="s">
        <v>2544</v>
      </c>
      <c r="E964" s="15"/>
      <c r="F964" s="23" t="s">
        <v>731</v>
      </c>
      <c r="G964" s="22" t="s">
        <v>732</v>
      </c>
      <c r="H964" s="23" t="s">
        <v>366</v>
      </c>
      <c r="I964" s="19">
        <v>43291</v>
      </c>
      <c r="J964" s="17">
        <v>43651</v>
      </c>
      <c r="K964" s="20">
        <v>789874.56</v>
      </c>
      <c r="L964" s="19">
        <v>43651</v>
      </c>
      <c r="M964" s="21">
        <v>789874.56</v>
      </c>
      <c r="N964" s="21">
        <v>343024.2</v>
      </c>
      <c r="O964" s="21"/>
      <c r="P964" s="21">
        <v>343024.2</v>
      </c>
      <c r="Q964" s="87" t="s">
        <v>65</v>
      </c>
      <c r="R964" s="54" t="s">
        <v>7029</v>
      </c>
      <c r="S964" s="53" t="s">
        <v>5272</v>
      </c>
      <c r="T964" s="83">
        <v>0.5657231953387637</v>
      </c>
      <c r="U964" s="83">
        <v>0</v>
      </c>
      <c r="V964" s="48" t="s">
        <v>99</v>
      </c>
      <c r="W964" s="47"/>
      <c r="X964" s="134" t="s">
        <v>812</v>
      </c>
    </row>
    <row r="965" spans="1:24" s="12" customFormat="1" ht="24" x14ac:dyDescent="0.25">
      <c r="A965" s="119" t="s">
        <v>6536</v>
      </c>
      <c r="B965" s="122" t="s">
        <v>5720</v>
      </c>
      <c r="C965" s="123" t="s">
        <v>6537</v>
      </c>
      <c r="D965" s="124" t="s">
        <v>6538</v>
      </c>
      <c r="E965" s="126" t="s">
        <v>27</v>
      </c>
      <c r="F965" s="125" t="s">
        <v>6539</v>
      </c>
      <c r="G965" s="126" t="s">
        <v>1517</v>
      </c>
      <c r="H965" s="104" t="s">
        <v>209</v>
      </c>
      <c r="I965" s="105">
        <v>41079</v>
      </c>
      <c r="J965" s="17">
        <v>41259</v>
      </c>
      <c r="K965" s="110">
        <v>789442.14</v>
      </c>
      <c r="L965" s="105">
        <v>41259</v>
      </c>
      <c r="M965" s="128">
        <v>789442.14</v>
      </c>
      <c r="N965" s="110"/>
      <c r="O965" s="110"/>
      <c r="P965" s="110">
        <v>299840.07</v>
      </c>
      <c r="Q965" s="129" t="s">
        <v>356</v>
      </c>
      <c r="R965" s="145" t="s">
        <v>6968</v>
      </c>
      <c r="S965" s="111" t="s">
        <v>5264</v>
      </c>
      <c r="T965" s="83"/>
      <c r="U965" s="83"/>
      <c r="V965" s="48"/>
      <c r="W965" s="48"/>
      <c r="X965" s="134" t="s">
        <v>812</v>
      </c>
    </row>
    <row r="966" spans="1:24" s="12" customFormat="1" ht="24" x14ac:dyDescent="0.25">
      <c r="A966" s="27" t="s">
        <v>783</v>
      </c>
      <c r="B966" s="26" t="s">
        <v>26</v>
      </c>
      <c r="C966" s="15"/>
      <c r="D966" s="22" t="s">
        <v>799</v>
      </c>
      <c r="E966" s="15"/>
      <c r="F966" s="23" t="s">
        <v>538</v>
      </c>
      <c r="G966" s="22" t="s">
        <v>797</v>
      </c>
      <c r="H966" s="23" t="s">
        <v>800</v>
      </c>
      <c r="I966" s="19">
        <v>41453</v>
      </c>
      <c r="J966" s="17">
        <v>41693</v>
      </c>
      <c r="K966" s="20">
        <v>786237.17</v>
      </c>
      <c r="L966" s="19">
        <v>41693</v>
      </c>
      <c r="M966" s="21">
        <v>786237.17</v>
      </c>
      <c r="N966" s="21">
        <v>14825.13</v>
      </c>
      <c r="O966" s="21"/>
      <c r="P966" s="21">
        <v>14825.13</v>
      </c>
      <c r="Q966" s="87" t="s">
        <v>65</v>
      </c>
      <c r="R966" s="54" t="s">
        <v>7029</v>
      </c>
      <c r="S966" s="53" t="s">
        <v>5265</v>
      </c>
      <c r="T966" s="83">
        <v>0.98114420105577049</v>
      </c>
      <c r="U966" s="83">
        <v>0</v>
      </c>
      <c r="V966" s="48" t="s">
        <v>99</v>
      </c>
      <c r="W966" s="47"/>
      <c r="X966" s="134" t="s">
        <v>812</v>
      </c>
    </row>
    <row r="967" spans="1:24" s="12" customFormat="1" ht="24" x14ac:dyDescent="0.25">
      <c r="A967" s="27" t="s">
        <v>783</v>
      </c>
      <c r="B967" s="26" t="s">
        <v>26</v>
      </c>
      <c r="C967" s="15"/>
      <c r="D967" s="22" t="s">
        <v>801</v>
      </c>
      <c r="E967" s="15"/>
      <c r="F967" s="23" t="s">
        <v>538</v>
      </c>
      <c r="G967" s="22" t="s">
        <v>797</v>
      </c>
      <c r="H967" s="23" t="s">
        <v>800</v>
      </c>
      <c r="I967" s="19">
        <v>41453</v>
      </c>
      <c r="J967" s="17">
        <v>41693</v>
      </c>
      <c r="K967" s="20">
        <v>786237.17</v>
      </c>
      <c r="L967" s="19">
        <v>41693</v>
      </c>
      <c r="M967" s="21">
        <v>786237.17</v>
      </c>
      <c r="N967" s="21">
        <v>48733.35</v>
      </c>
      <c r="O967" s="21"/>
      <c r="P967" s="21">
        <v>48733.35</v>
      </c>
      <c r="Q967" s="87" t="s">
        <v>65</v>
      </c>
      <c r="R967" s="54" t="s">
        <v>7029</v>
      </c>
      <c r="S967" s="53" t="s">
        <v>5265</v>
      </c>
      <c r="T967" s="83">
        <v>0.93801698538368516</v>
      </c>
      <c r="U967" s="83">
        <v>0</v>
      </c>
      <c r="V967" s="48" t="s">
        <v>99</v>
      </c>
      <c r="W967" s="47"/>
      <c r="X967" s="134" t="s">
        <v>812</v>
      </c>
    </row>
    <row r="968" spans="1:24" s="12" customFormat="1" ht="24" x14ac:dyDescent="0.25">
      <c r="A968" s="27" t="s">
        <v>871</v>
      </c>
      <c r="B968" s="26" t="s">
        <v>26</v>
      </c>
      <c r="C968" s="15" t="s">
        <v>886</v>
      </c>
      <c r="D968" s="82" t="s">
        <v>887</v>
      </c>
      <c r="E968" s="15" t="s">
        <v>888</v>
      </c>
      <c r="F968" s="23" t="s">
        <v>255</v>
      </c>
      <c r="G968" s="22" t="s">
        <v>413</v>
      </c>
      <c r="H968" s="23" t="s">
        <v>889</v>
      </c>
      <c r="I968" s="19">
        <v>43269</v>
      </c>
      <c r="J968" s="17">
        <v>43509</v>
      </c>
      <c r="K968" s="20">
        <v>785834.24</v>
      </c>
      <c r="L968" s="19">
        <v>43509</v>
      </c>
      <c r="M968" s="21">
        <v>785834.24</v>
      </c>
      <c r="N968" s="21"/>
      <c r="O968" s="21"/>
      <c r="P968" s="21"/>
      <c r="Q968" s="87" t="s">
        <v>99</v>
      </c>
      <c r="R968" s="54" t="s">
        <v>7029</v>
      </c>
      <c r="S968" s="53" t="s">
        <v>5277</v>
      </c>
      <c r="T968" s="83">
        <v>1</v>
      </c>
      <c r="U968" s="83">
        <v>0</v>
      </c>
      <c r="V968" s="48" t="s">
        <v>99</v>
      </c>
      <c r="W968" s="47"/>
      <c r="X968" s="134" t="s">
        <v>812</v>
      </c>
    </row>
    <row r="969" spans="1:24" s="12" customFormat="1" ht="24" x14ac:dyDescent="0.25">
      <c r="A969" s="121" t="s">
        <v>3643</v>
      </c>
      <c r="B969" s="122" t="s">
        <v>5720</v>
      </c>
      <c r="C969" s="123"/>
      <c r="D969" s="106" t="s">
        <v>5895</v>
      </c>
      <c r="E969" s="127" t="s">
        <v>56</v>
      </c>
      <c r="F969" s="127" t="s">
        <v>3645</v>
      </c>
      <c r="G969" s="106" t="s">
        <v>5896</v>
      </c>
      <c r="H969" s="102" t="s">
        <v>5897</v>
      </c>
      <c r="I969" s="103">
        <v>41625</v>
      </c>
      <c r="J969" s="17">
        <v>41925</v>
      </c>
      <c r="K969" s="109">
        <v>742121.11</v>
      </c>
      <c r="L969" s="105">
        <v>41925</v>
      </c>
      <c r="M969" s="128">
        <v>778498.86</v>
      </c>
      <c r="N969" s="110"/>
      <c r="O969" s="109"/>
      <c r="P969" s="109">
        <v>617329.47</v>
      </c>
      <c r="Q969" s="130" t="s">
        <v>6969</v>
      </c>
      <c r="R969" s="145" t="s">
        <v>6968</v>
      </c>
      <c r="S969" s="111" t="s">
        <v>5265</v>
      </c>
      <c r="T969" s="83"/>
      <c r="U969" s="83"/>
      <c r="V969" s="48"/>
      <c r="W969" s="48"/>
      <c r="X969" s="134" t="s">
        <v>812</v>
      </c>
    </row>
    <row r="970" spans="1:24" s="12" customFormat="1" ht="24" x14ac:dyDescent="0.25">
      <c r="A970" s="27" t="s">
        <v>3484</v>
      </c>
      <c r="B970" s="26" t="s">
        <v>26</v>
      </c>
      <c r="C970" s="15" t="s">
        <v>3497</v>
      </c>
      <c r="D970" s="22" t="s">
        <v>3498</v>
      </c>
      <c r="E970" s="15" t="s">
        <v>284</v>
      </c>
      <c r="F970" s="23" t="s">
        <v>361</v>
      </c>
      <c r="G970" s="22" t="s">
        <v>3494</v>
      </c>
      <c r="H970" s="23" t="s">
        <v>3452</v>
      </c>
      <c r="I970" s="19">
        <v>44026</v>
      </c>
      <c r="J970" s="17">
        <v>44206</v>
      </c>
      <c r="K970" s="20">
        <v>776581.79</v>
      </c>
      <c r="L970" s="19">
        <v>44206</v>
      </c>
      <c r="M970" s="21">
        <v>776581.79</v>
      </c>
      <c r="N970" s="21">
        <v>81900</v>
      </c>
      <c r="O970" s="21">
        <v>81900</v>
      </c>
      <c r="P970" s="21">
        <v>81900</v>
      </c>
      <c r="Q970" s="87" t="s">
        <v>65</v>
      </c>
      <c r="R970" s="54" t="s">
        <v>7029</v>
      </c>
      <c r="S970" s="53" t="s">
        <v>5277</v>
      </c>
      <c r="T970" s="83">
        <v>0.89453783097334794</v>
      </c>
      <c r="U970" s="83">
        <v>0.10546216902665204</v>
      </c>
      <c r="V970" s="48" t="s">
        <v>99</v>
      </c>
      <c r="W970" s="47"/>
      <c r="X970" s="134" t="s">
        <v>812</v>
      </c>
    </row>
    <row r="971" spans="1:24" s="12" customFormat="1" ht="24" x14ac:dyDescent="0.25">
      <c r="A971" s="121" t="s">
        <v>1949</v>
      </c>
      <c r="B971" s="122" t="s">
        <v>5720</v>
      </c>
      <c r="C971" s="123"/>
      <c r="D971" s="106" t="s">
        <v>6244</v>
      </c>
      <c r="E971" s="127"/>
      <c r="F971" s="127" t="s">
        <v>1023</v>
      </c>
      <c r="G971" s="106" t="s">
        <v>6245</v>
      </c>
      <c r="H971" s="102" t="s">
        <v>6246</v>
      </c>
      <c r="I971" s="103">
        <v>41929</v>
      </c>
      <c r="J971" s="17">
        <v>42193</v>
      </c>
      <c r="K971" s="109">
        <v>689864.28</v>
      </c>
      <c r="L971" s="105">
        <v>42193</v>
      </c>
      <c r="M971" s="128">
        <v>773137.71</v>
      </c>
      <c r="N971" s="110"/>
      <c r="O971" s="109"/>
      <c r="P971" s="109">
        <v>767228.63</v>
      </c>
      <c r="Q971" s="130" t="s">
        <v>6969</v>
      </c>
      <c r="R971" s="145" t="s">
        <v>6968</v>
      </c>
      <c r="S971" s="111" t="s">
        <v>5270</v>
      </c>
      <c r="T971" s="83"/>
      <c r="U971" s="83"/>
      <c r="V971" s="48"/>
      <c r="W971" s="48"/>
      <c r="X971" s="134" t="s">
        <v>812</v>
      </c>
    </row>
    <row r="972" spans="1:24" s="12" customFormat="1" ht="24" x14ac:dyDescent="0.25">
      <c r="A972" s="27" t="s">
        <v>1033</v>
      </c>
      <c r="B972" s="26" t="s">
        <v>26</v>
      </c>
      <c r="C972" s="15" t="s">
        <v>1138</v>
      </c>
      <c r="D972" s="22" t="s">
        <v>1242</v>
      </c>
      <c r="E972" s="15"/>
      <c r="F972" s="23" t="s">
        <v>1243</v>
      </c>
      <c r="G972" s="22" t="s">
        <v>1244</v>
      </c>
      <c r="H972" s="23" t="s">
        <v>207</v>
      </c>
      <c r="I972" s="19">
        <v>44070</v>
      </c>
      <c r="J972" s="17">
        <v>44430</v>
      </c>
      <c r="K972" s="20">
        <v>772744.69</v>
      </c>
      <c r="L972" s="19">
        <v>44430</v>
      </c>
      <c r="M972" s="21">
        <v>772744.69</v>
      </c>
      <c r="N972" s="21">
        <v>43361.36</v>
      </c>
      <c r="O972" s="21">
        <v>0</v>
      </c>
      <c r="P972" s="21">
        <v>0</v>
      </c>
      <c r="Q972" s="87" t="s">
        <v>65</v>
      </c>
      <c r="R972" s="54" t="s">
        <v>7029</v>
      </c>
      <c r="S972" s="53" t="s">
        <v>5289</v>
      </c>
      <c r="T972" s="83">
        <v>1</v>
      </c>
      <c r="U972" s="83">
        <v>0</v>
      </c>
      <c r="V972" s="48" t="s">
        <v>99</v>
      </c>
      <c r="W972" s="47"/>
      <c r="X972" s="134" t="s">
        <v>812</v>
      </c>
    </row>
    <row r="973" spans="1:24" s="12" customFormat="1" ht="24" x14ac:dyDescent="0.25">
      <c r="A973" s="121" t="s">
        <v>3505</v>
      </c>
      <c r="B973" s="122" t="s">
        <v>5720</v>
      </c>
      <c r="C973" s="123"/>
      <c r="D973" s="106" t="s">
        <v>6929</v>
      </c>
      <c r="E973" s="127"/>
      <c r="F973" s="127" t="s">
        <v>3142</v>
      </c>
      <c r="G973" s="106" t="s">
        <v>6930</v>
      </c>
      <c r="H973" s="102" t="s">
        <v>3890</v>
      </c>
      <c r="I973" s="103">
        <v>41745</v>
      </c>
      <c r="J973" s="17">
        <v>41865</v>
      </c>
      <c r="K973" s="109">
        <v>772248.16</v>
      </c>
      <c r="L973" s="105">
        <v>41865</v>
      </c>
      <c r="M973" s="128">
        <v>772248.16</v>
      </c>
      <c r="N973" s="110"/>
      <c r="O973" s="109"/>
      <c r="P973" s="109">
        <v>850808.41</v>
      </c>
      <c r="Q973" s="130" t="s">
        <v>6969</v>
      </c>
      <c r="R973" s="145" t="s">
        <v>6968</v>
      </c>
      <c r="S973" s="111" t="s">
        <v>5277</v>
      </c>
      <c r="T973" s="83"/>
      <c r="U973" s="83"/>
      <c r="V973" s="48"/>
      <c r="W973" s="48"/>
      <c r="X973" s="134" t="s">
        <v>812</v>
      </c>
    </row>
    <row r="974" spans="1:24" s="12" customFormat="1" ht="24" x14ac:dyDescent="0.25">
      <c r="A974" s="27" t="s">
        <v>871</v>
      </c>
      <c r="B974" s="26" t="s">
        <v>26</v>
      </c>
      <c r="C974" s="15" t="s">
        <v>872</v>
      </c>
      <c r="D974" s="82" t="s">
        <v>873</v>
      </c>
      <c r="E974" s="15" t="s">
        <v>874</v>
      </c>
      <c r="F974" s="23" t="s">
        <v>255</v>
      </c>
      <c r="G974" s="22" t="s">
        <v>413</v>
      </c>
      <c r="H974" s="23" t="s">
        <v>794</v>
      </c>
      <c r="I974" s="19">
        <v>43034</v>
      </c>
      <c r="J974" s="17">
        <v>43214</v>
      </c>
      <c r="K974" s="20">
        <v>769807.08</v>
      </c>
      <c r="L974" s="19">
        <v>43394</v>
      </c>
      <c r="M974" s="21">
        <v>769807.08</v>
      </c>
      <c r="N974" s="21">
        <v>94319.16</v>
      </c>
      <c r="O974" s="21"/>
      <c r="P974" s="21"/>
      <c r="Q974" s="87"/>
      <c r="R974" s="54" t="s">
        <v>7029</v>
      </c>
      <c r="S974" s="53" t="s">
        <v>5279</v>
      </c>
      <c r="T974" s="83">
        <v>1</v>
      </c>
      <c r="U974" s="83">
        <v>0</v>
      </c>
      <c r="V974" s="48" t="s">
        <v>5326</v>
      </c>
      <c r="W974" s="47"/>
      <c r="X974" s="134" t="s">
        <v>812</v>
      </c>
    </row>
    <row r="975" spans="1:24" s="12" customFormat="1" ht="36" x14ac:dyDescent="0.25">
      <c r="A975" s="27" t="s">
        <v>694</v>
      </c>
      <c r="B975" s="26" t="s">
        <v>26</v>
      </c>
      <c r="C975" s="15" t="s">
        <v>120</v>
      </c>
      <c r="D975" s="22" t="s">
        <v>719</v>
      </c>
      <c r="E975" s="15" t="s">
        <v>720</v>
      </c>
      <c r="F975" s="23" t="s">
        <v>721</v>
      </c>
      <c r="G975" s="22" t="s">
        <v>722</v>
      </c>
      <c r="H975" s="23" t="s">
        <v>115</v>
      </c>
      <c r="I975" s="19">
        <v>43509</v>
      </c>
      <c r="J975" s="17">
        <v>43689</v>
      </c>
      <c r="K975" s="20">
        <v>765522.99</v>
      </c>
      <c r="L975" s="19">
        <v>44229</v>
      </c>
      <c r="M975" s="21">
        <v>765522.99</v>
      </c>
      <c r="N975" s="21">
        <v>110819.76</v>
      </c>
      <c r="O975" s="21">
        <v>0</v>
      </c>
      <c r="P975" s="21">
        <v>110819.76</v>
      </c>
      <c r="Q975" s="87" t="s">
        <v>65</v>
      </c>
      <c r="R975" s="54" t="s">
        <v>7029</v>
      </c>
      <c r="S975" s="53" t="s">
        <v>7025</v>
      </c>
      <c r="T975" s="83">
        <v>0.8552365357440147</v>
      </c>
      <c r="U975" s="83">
        <v>0</v>
      </c>
      <c r="V975" s="48" t="s">
        <v>99</v>
      </c>
      <c r="W975" s="47"/>
      <c r="X975" s="134" t="s">
        <v>812</v>
      </c>
    </row>
    <row r="976" spans="1:24" s="12" customFormat="1" ht="36" x14ac:dyDescent="0.25">
      <c r="A976" s="27" t="s">
        <v>2229</v>
      </c>
      <c r="B976" s="26" t="s">
        <v>26</v>
      </c>
      <c r="C976" s="15" t="s">
        <v>2190</v>
      </c>
      <c r="D976" s="22" t="s">
        <v>2230</v>
      </c>
      <c r="E976" s="15" t="s">
        <v>70</v>
      </c>
      <c r="F976" s="23" t="s">
        <v>2231</v>
      </c>
      <c r="G976" s="22" t="s">
        <v>2232</v>
      </c>
      <c r="H976" s="23" t="s">
        <v>2233</v>
      </c>
      <c r="I976" s="19">
        <v>42798</v>
      </c>
      <c r="J976" s="17">
        <v>43068</v>
      </c>
      <c r="K976" s="20">
        <v>762651.77</v>
      </c>
      <c r="L976" s="19">
        <v>43878</v>
      </c>
      <c r="M976" s="21">
        <v>762651.77</v>
      </c>
      <c r="N976" s="21">
        <v>613374.07999999996</v>
      </c>
      <c r="O976" s="21">
        <v>0</v>
      </c>
      <c r="P976" s="21">
        <v>613374.07999999996</v>
      </c>
      <c r="Q976" s="87" t="s">
        <v>65</v>
      </c>
      <c r="R976" s="54" t="s">
        <v>7029</v>
      </c>
      <c r="S976" s="53" t="s">
        <v>5265</v>
      </c>
      <c r="T976" s="83">
        <v>0.19573506005237495</v>
      </c>
      <c r="U976" s="83">
        <v>0</v>
      </c>
      <c r="V976" s="48" t="s">
        <v>99</v>
      </c>
      <c r="W976" s="47"/>
      <c r="X976" s="134" t="s">
        <v>812</v>
      </c>
    </row>
    <row r="977" spans="1:24" s="12" customFormat="1" ht="36" x14ac:dyDescent="0.25">
      <c r="A977" s="27" t="s">
        <v>1625</v>
      </c>
      <c r="B977" s="26" t="s">
        <v>26</v>
      </c>
      <c r="C977" s="15" t="s">
        <v>1448</v>
      </c>
      <c r="D977" s="22" t="s">
        <v>1640</v>
      </c>
      <c r="E977" s="15" t="s">
        <v>360</v>
      </c>
      <c r="F977" s="23" t="s">
        <v>1641</v>
      </c>
      <c r="G977" s="22" t="s">
        <v>1642</v>
      </c>
      <c r="H977" s="23" t="s">
        <v>1643</v>
      </c>
      <c r="I977" s="19">
        <v>42019</v>
      </c>
      <c r="J977" s="17">
        <v>42199</v>
      </c>
      <c r="K977" s="20">
        <v>378310.34</v>
      </c>
      <c r="L977" s="19">
        <v>43339</v>
      </c>
      <c r="M977" s="21">
        <v>756620.68</v>
      </c>
      <c r="N977" s="21">
        <v>0</v>
      </c>
      <c r="O977" s="21">
        <v>0</v>
      </c>
      <c r="P977" s="21"/>
      <c r="Q977" s="87" t="s">
        <v>214</v>
      </c>
      <c r="R977" s="54" t="s">
        <v>7029</v>
      </c>
      <c r="S977" s="53" t="s">
        <v>5270</v>
      </c>
      <c r="T977" s="83">
        <v>1</v>
      </c>
      <c r="U977" s="83">
        <v>0</v>
      </c>
      <c r="V977" s="48" t="s">
        <v>82</v>
      </c>
      <c r="W977" s="47"/>
      <c r="X977" s="134" t="s">
        <v>812</v>
      </c>
    </row>
    <row r="978" spans="1:24" s="12" customFormat="1" ht="36" x14ac:dyDescent="0.25">
      <c r="A978" s="27" t="s">
        <v>630</v>
      </c>
      <c r="B978" s="26" t="s">
        <v>26</v>
      </c>
      <c r="C978" s="15" t="s">
        <v>643</v>
      </c>
      <c r="D978" s="22" t="s">
        <v>638</v>
      </c>
      <c r="E978" s="15" t="s">
        <v>639</v>
      </c>
      <c r="F978" s="23" t="s">
        <v>644</v>
      </c>
      <c r="G978" s="22" t="s">
        <v>645</v>
      </c>
      <c r="H978" s="23" t="s">
        <v>646</v>
      </c>
      <c r="I978" s="19">
        <v>42550</v>
      </c>
      <c r="J978" s="17">
        <v>42700</v>
      </c>
      <c r="K978" s="20">
        <v>756253.34</v>
      </c>
      <c r="L978" s="19">
        <v>43000</v>
      </c>
      <c r="M978" s="21">
        <v>756253.34</v>
      </c>
      <c r="N978" s="21">
        <v>228145.59</v>
      </c>
      <c r="O978" s="21"/>
      <c r="P978" s="21">
        <v>228145.59</v>
      </c>
      <c r="Q978" s="87" t="s">
        <v>356</v>
      </c>
      <c r="R978" s="54" t="s">
        <v>7029</v>
      </c>
      <c r="S978" s="53" t="s">
        <v>5277</v>
      </c>
      <c r="T978" s="83">
        <v>0.698321213364823</v>
      </c>
      <c r="U978" s="83">
        <v>0</v>
      </c>
      <c r="V978" s="48" t="s">
        <v>839</v>
      </c>
      <c r="W978" s="48" t="s">
        <v>812</v>
      </c>
      <c r="X978" s="134" t="s">
        <v>6978</v>
      </c>
    </row>
    <row r="979" spans="1:24" s="12" customFormat="1" ht="36" x14ac:dyDescent="0.25">
      <c r="A979" s="27" t="s">
        <v>630</v>
      </c>
      <c r="B979" s="26" t="s">
        <v>26</v>
      </c>
      <c r="C979" s="15" t="s">
        <v>637</v>
      </c>
      <c r="D979" s="22" t="s">
        <v>638</v>
      </c>
      <c r="E979" s="15" t="s">
        <v>639</v>
      </c>
      <c r="F979" s="23" t="s">
        <v>640</v>
      </c>
      <c r="G979" s="22" t="s">
        <v>641</v>
      </c>
      <c r="H979" s="23" t="s">
        <v>642</v>
      </c>
      <c r="I979" s="19">
        <v>42550</v>
      </c>
      <c r="J979" s="17">
        <v>42700</v>
      </c>
      <c r="K979" s="20">
        <v>744437.95</v>
      </c>
      <c r="L979" s="19">
        <v>42700</v>
      </c>
      <c r="M979" s="21">
        <v>744437.95</v>
      </c>
      <c r="N979" s="21">
        <v>277680.99</v>
      </c>
      <c r="O979" s="21">
        <v>92862.59</v>
      </c>
      <c r="P979" s="21">
        <v>450314.47</v>
      </c>
      <c r="Q979" s="87" t="s">
        <v>65</v>
      </c>
      <c r="R979" s="54" t="s">
        <v>7029</v>
      </c>
      <c r="S979" s="53" t="s">
        <v>5277</v>
      </c>
      <c r="T979" s="83">
        <v>0.39509468854993218</v>
      </c>
      <c r="U979" s="83">
        <v>0.12474188077058672</v>
      </c>
      <c r="V979" s="48" t="s">
        <v>99</v>
      </c>
      <c r="W979" s="47"/>
      <c r="X979" s="134" t="s">
        <v>812</v>
      </c>
    </row>
    <row r="980" spans="1:24" s="12" customFormat="1" ht="36" x14ac:dyDescent="0.25">
      <c r="A980" s="27" t="s">
        <v>2557</v>
      </c>
      <c r="B980" s="26" t="s">
        <v>26</v>
      </c>
      <c r="C980" s="15" t="s">
        <v>2559</v>
      </c>
      <c r="D980" s="22" t="s">
        <v>2560</v>
      </c>
      <c r="E980" s="15" t="s">
        <v>2558</v>
      </c>
      <c r="F980" s="23" t="s">
        <v>1027</v>
      </c>
      <c r="G980" s="22" t="s">
        <v>1353</v>
      </c>
      <c r="H980" s="23" t="s">
        <v>188</v>
      </c>
      <c r="I980" s="19">
        <v>44056</v>
      </c>
      <c r="J980" s="17">
        <v>44206</v>
      </c>
      <c r="K980" s="20">
        <v>355500</v>
      </c>
      <c r="L980" s="19">
        <v>44206</v>
      </c>
      <c r="M980" s="21">
        <v>744152.96</v>
      </c>
      <c r="N980" s="21">
        <v>108361.82</v>
      </c>
      <c r="O980" s="21">
        <v>108361.82</v>
      </c>
      <c r="P980" s="21">
        <v>108361.82</v>
      </c>
      <c r="Q980" s="87" t="s">
        <v>264</v>
      </c>
      <c r="R980" s="54" t="s">
        <v>7029</v>
      </c>
      <c r="S980" s="53" t="s">
        <v>5277</v>
      </c>
      <c r="T980" s="83">
        <v>0.85438233021340115</v>
      </c>
      <c r="U980" s="83">
        <v>0.14561766978659874</v>
      </c>
      <c r="V980" s="48" t="s">
        <v>99</v>
      </c>
      <c r="W980" s="47"/>
      <c r="X980" s="134" t="s">
        <v>812</v>
      </c>
    </row>
    <row r="981" spans="1:24" s="12" customFormat="1" ht="24" x14ac:dyDescent="0.25">
      <c r="A981" s="27" t="s">
        <v>439</v>
      </c>
      <c r="B981" s="26" t="s">
        <v>26</v>
      </c>
      <c r="C981" s="15" t="s">
        <v>459</v>
      </c>
      <c r="D981" s="22" t="s">
        <v>460</v>
      </c>
      <c r="E981" s="15" t="s">
        <v>461</v>
      </c>
      <c r="F981" s="23" t="s">
        <v>462</v>
      </c>
      <c r="G981" s="22" t="s">
        <v>463</v>
      </c>
      <c r="H981" s="23" t="s">
        <v>404</v>
      </c>
      <c r="I981" s="19">
        <v>43298</v>
      </c>
      <c r="J981" s="17">
        <v>43448</v>
      </c>
      <c r="K981" s="20">
        <v>742064.69</v>
      </c>
      <c r="L981" s="19">
        <v>43898</v>
      </c>
      <c r="M981" s="21">
        <v>742064.69</v>
      </c>
      <c r="N981" s="21">
        <v>185339.64</v>
      </c>
      <c r="O981" s="21">
        <v>136169.64000000001</v>
      </c>
      <c r="P981" s="21">
        <v>185339.64</v>
      </c>
      <c r="Q981" s="87" t="s">
        <v>356</v>
      </c>
      <c r="R981" s="54" t="s">
        <v>7029</v>
      </c>
      <c r="S981" s="53" t="s">
        <v>5277</v>
      </c>
      <c r="T981" s="83">
        <v>0.75023789368013183</v>
      </c>
      <c r="U981" s="83">
        <v>0.18350103681661503</v>
      </c>
      <c r="V981" s="48" t="s">
        <v>839</v>
      </c>
      <c r="W981" s="48" t="s">
        <v>812</v>
      </c>
      <c r="X981" s="134" t="s">
        <v>6978</v>
      </c>
    </row>
    <row r="982" spans="1:24" s="12" customFormat="1" ht="36" x14ac:dyDescent="0.25">
      <c r="A982" s="27" t="s">
        <v>917</v>
      </c>
      <c r="B982" s="26" t="s">
        <v>26</v>
      </c>
      <c r="C982" s="15" t="s">
        <v>930</v>
      </c>
      <c r="D982" s="22" t="s">
        <v>931</v>
      </c>
      <c r="E982" s="15" t="s">
        <v>920</v>
      </c>
      <c r="F982" s="23" t="s">
        <v>927</v>
      </c>
      <c r="G982" s="22" t="s">
        <v>928</v>
      </c>
      <c r="H982" s="23" t="s">
        <v>932</v>
      </c>
      <c r="I982" s="19">
        <v>42171</v>
      </c>
      <c r="J982" s="17">
        <v>42451</v>
      </c>
      <c r="K982" s="20">
        <v>739646.98</v>
      </c>
      <c r="L982" s="19">
        <v>42830</v>
      </c>
      <c r="M982" s="21">
        <v>739646.98</v>
      </c>
      <c r="N982" s="21">
        <v>338586.24</v>
      </c>
      <c r="O982" s="21">
        <v>0</v>
      </c>
      <c r="P982" s="21">
        <v>338586.24</v>
      </c>
      <c r="Q982" s="87" t="s">
        <v>839</v>
      </c>
      <c r="R982" s="54" t="s">
        <v>7029</v>
      </c>
      <c r="S982" s="53" t="s">
        <v>5267</v>
      </c>
      <c r="T982" s="83">
        <v>0.54223264725558673</v>
      </c>
      <c r="U982" s="83">
        <v>0</v>
      </c>
      <c r="V982" s="48" t="s">
        <v>839</v>
      </c>
      <c r="W982" s="48" t="s">
        <v>812</v>
      </c>
      <c r="X982" s="134" t="s">
        <v>6978</v>
      </c>
    </row>
    <row r="983" spans="1:24" s="12" customFormat="1" ht="34.200000000000003" x14ac:dyDescent="0.25">
      <c r="A983" s="27" t="s">
        <v>3746</v>
      </c>
      <c r="B983" s="26" t="s">
        <v>26</v>
      </c>
      <c r="C983" s="15" t="s">
        <v>3753</v>
      </c>
      <c r="D983" s="22" t="s">
        <v>3754</v>
      </c>
      <c r="E983" s="15"/>
      <c r="F983" s="23" t="s">
        <v>908</v>
      </c>
      <c r="G983" s="22" t="s">
        <v>3747</v>
      </c>
      <c r="H983" s="23" t="s">
        <v>3755</v>
      </c>
      <c r="I983" s="19">
        <v>42660</v>
      </c>
      <c r="J983" s="17">
        <v>42780</v>
      </c>
      <c r="K983" s="20">
        <v>540275.23</v>
      </c>
      <c r="L983" s="19">
        <v>42800</v>
      </c>
      <c r="M983" s="21">
        <v>731537.28</v>
      </c>
      <c r="N983" s="21">
        <v>731537.28</v>
      </c>
      <c r="O983" s="21">
        <v>50976.76</v>
      </c>
      <c r="P983" s="21">
        <v>553405.13</v>
      </c>
      <c r="Q983" s="87" t="s">
        <v>3756</v>
      </c>
      <c r="R983" s="54" t="s">
        <v>7029</v>
      </c>
      <c r="S983" s="53" t="s">
        <v>5270</v>
      </c>
      <c r="T983" s="83">
        <v>0.24350385806721977</v>
      </c>
      <c r="U983" s="83">
        <v>6.9684432213762235E-2</v>
      </c>
      <c r="V983" s="48" t="s">
        <v>82</v>
      </c>
      <c r="W983" s="47"/>
      <c r="X983" s="134" t="s">
        <v>812</v>
      </c>
    </row>
    <row r="984" spans="1:24" s="12" customFormat="1" ht="36" x14ac:dyDescent="0.25">
      <c r="A984" s="121" t="s">
        <v>3004</v>
      </c>
      <c r="B984" s="122" t="s">
        <v>5720</v>
      </c>
      <c r="C984" s="123"/>
      <c r="D984" s="106" t="s">
        <v>6715</v>
      </c>
      <c r="E984" s="127" t="s">
        <v>814</v>
      </c>
      <c r="F984" s="127" t="s">
        <v>3221</v>
      </c>
      <c r="G984" s="106" t="s">
        <v>6716</v>
      </c>
      <c r="H984" s="102" t="s">
        <v>6717</v>
      </c>
      <c r="I984" s="103">
        <v>41493</v>
      </c>
      <c r="J984" s="17">
        <v>42003</v>
      </c>
      <c r="K984" s="109">
        <v>730840.77</v>
      </c>
      <c r="L984" s="105">
        <v>42003</v>
      </c>
      <c r="M984" s="128">
        <v>730840.77</v>
      </c>
      <c r="N984" s="110"/>
      <c r="O984" s="109"/>
      <c r="P984" s="109">
        <v>494607.93</v>
      </c>
      <c r="Q984" s="130" t="s">
        <v>6969</v>
      </c>
      <c r="R984" s="145" t="s">
        <v>6968</v>
      </c>
      <c r="S984" s="111" t="s">
        <v>5270</v>
      </c>
      <c r="T984" s="83"/>
      <c r="U984" s="83"/>
      <c r="V984" s="48"/>
      <c r="W984" s="48"/>
      <c r="X984" s="134" t="s">
        <v>812</v>
      </c>
    </row>
    <row r="985" spans="1:24" s="12" customFormat="1" ht="36" x14ac:dyDescent="0.25">
      <c r="A985" s="27" t="s">
        <v>3133</v>
      </c>
      <c r="B985" s="26" t="s">
        <v>26</v>
      </c>
      <c r="C985" s="15" t="s">
        <v>3145</v>
      </c>
      <c r="D985" s="22" t="s">
        <v>3146</v>
      </c>
      <c r="E985" s="15" t="s">
        <v>3147</v>
      </c>
      <c r="F985" s="23" t="s">
        <v>483</v>
      </c>
      <c r="G985" s="22" t="s">
        <v>3148</v>
      </c>
      <c r="H985" s="23" t="s">
        <v>2800</v>
      </c>
      <c r="I985" s="19">
        <v>42150</v>
      </c>
      <c r="J985" s="17">
        <v>42330</v>
      </c>
      <c r="K985" s="20">
        <v>730745.85</v>
      </c>
      <c r="L985" s="19">
        <v>42330</v>
      </c>
      <c r="M985" s="21">
        <v>730745.85</v>
      </c>
      <c r="N985" s="21">
        <v>11106.93</v>
      </c>
      <c r="O985" s="21"/>
      <c r="P985" s="21">
        <v>11106.93</v>
      </c>
      <c r="Q985" s="87" t="s">
        <v>835</v>
      </c>
      <c r="R985" s="54" t="s">
        <v>7029</v>
      </c>
      <c r="S985" s="53" t="s">
        <v>7025</v>
      </c>
      <c r="T985" s="83">
        <v>0.98480055685571111</v>
      </c>
      <c r="U985" s="83">
        <v>0</v>
      </c>
      <c r="V985" s="48" t="s">
        <v>839</v>
      </c>
      <c r="W985" s="48" t="s">
        <v>812</v>
      </c>
      <c r="X985" s="134" t="s">
        <v>6978</v>
      </c>
    </row>
    <row r="986" spans="1:24" s="12" customFormat="1" ht="36" x14ac:dyDescent="0.25">
      <c r="A986" s="27" t="s">
        <v>3426</v>
      </c>
      <c r="B986" s="26" t="s">
        <v>26</v>
      </c>
      <c r="C986" s="15" t="s">
        <v>3442</v>
      </c>
      <c r="D986" s="22" t="s">
        <v>3443</v>
      </c>
      <c r="E986" s="15" t="s">
        <v>3444</v>
      </c>
      <c r="F986" s="23" t="s">
        <v>43</v>
      </c>
      <c r="G986" s="22" t="s">
        <v>159</v>
      </c>
      <c r="H986" s="23" t="s">
        <v>2045</v>
      </c>
      <c r="I986" s="19">
        <v>43208</v>
      </c>
      <c r="J986" s="17">
        <v>43298</v>
      </c>
      <c r="K986" s="20">
        <v>729538.3</v>
      </c>
      <c r="L986" s="19">
        <v>43298</v>
      </c>
      <c r="M986" s="21">
        <v>729538.3</v>
      </c>
      <c r="N986" s="21">
        <v>47850.29</v>
      </c>
      <c r="O986" s="21">
        <v>47850.29</v>
      </c>
      <c r="P986" s="21">
        <v>47850.29</v>
      </c>
      <c r="Q986" s="87" t="s">
        <v>264</v>
      </c>
      <c r="R986" s="54" t="s">
        <v>7029</v>
      </c>
      <c r="S986" s="53" t="s">
        <v>5277</v>
      </c>
      <c r="T986" s="83">
        <v>0.93441017421566486</v>
      </c>
      <c r="U986" s="83">
        <v>6.5589825784335101E-2</v>
      </c>
      <c r="V986" s="48" t="s">
        <v>99</v>
      </c>
      <c r="W986" s="47"/>
      <c r="X986" s="134" t="s">
        <v>812</v>
      </c>
    </row>
    <row r="987" spans="1:24" s="12" customFormat="1" ht="36" x14ac:dyDescent="0.25">
      <c r="A987" s="119" t="s">
        <v>6188</v>
      </c>
      <c r="B987" s="122" t="s">
        <v>5720</v>
      </c>
      <c r="C987" s="123" t="s">
        <v>6189</v>
      </c>
      <c r="D987" s="124" t="s">
        <v>6190</v>
      </c>
      <c r="E987" s="126" t="s">
        <v>360</v>
      </c>
      <c r="F987" s="125" t="s">
        <v>747</v>
      </c>
      <c r="G987" s="126" t="s">
        <v>6191</v>
      </c>
      <c r="H987" s="104" t="s">
        <v>6192</v>
      </c>
      <c r="I987" s="105" t="s">
        <v>6193</v>
      </c>
      <c r="J987" s="17">
        <v>41993</v>
      </c>
      <c r="K987" s="128">
        <v>582000</v>
      </c>
      <c r="L987" s="105">
        <v>41993</v>
      </c>
      <c r="M987" s="128">
        <v>728411.54</v>
      </c>
      <c r="N987" s="128">
        <v>399912.5</v>
      </c>
      <c r="O987" s="128"/>
      <c r="P987" s="128">
        <v>399912.5</v>
      </c>
      <c r="Q987" s="129" t="s">
        <v>2727</v>
      </c>
      <c r="R987" s="145" t="s">
        <v>6968</v>
      </c>
      <c r="S987" s="111" t="s">
        <v>5270</v>
      </c>
      <c r="T987" s="83"/>
      <c r="U987" s="83"/>
      <c r="V987" s="48"/>
      <c r="W987" s="48"/>
      <c r="X987" s="134" t="s">
        <v>812</v>
      </c>
    </row>
    <row r="988" spans="1:24" s="12" customFormat="1" ht="24" x14ac:dyDescent="0.25">
      <c r="A988" s="27" t="s">
        <v>672</v>
      </c>
      <c r="B988" s="26" t="s">
        <v>26</v>
      </c>
      <c r="C988" s="15" t="s">
        <v>208</v>
      </c>
      <c r="D988" s="22" t="s">
        <v>684</v>
      </c>
      <c r="E988" s="15" t="s">
        <v>685</v>
      </c>
      <c r="F988" s="23" t="s">
        <v>406</v>
      </c>
      <c r="G988" s="22" t="s">
        <v>687</v>
      </c>
      <c r="H988" s="23" t="s">
        <v>688</v>
      </c>
      <c r="I988" s="19">
        <v>43685</v>
      </c>
      <c r="J988" s="17">
        <v>43835</v>
      </c>
      <c r="K988" s="20">
        <v>27149.360000000001</v>
      </c>
      <c r="L988" s="19">
        <v>44015</v>
      </c>
      <c r="M988" s="21">
        <v>726641.33</v>
      </c>
      <c r="N988" s="21">
        <v>15584.36</v>
      </c>
      <c r="O988" s="21">
        <v>14261.39</v>
      </c>
      <c r="P988" s="21">
        <v>14261.39</v>
      </c>
      <c r="Q988" s="87" t="s">
        <v>82</v>
      </c>
      <c r="R988" s="54" t="s">
        <v>7029</v>
      </c>
      <c r="S988" s="53" t="s">
        <v>7025</v>
      </c>
      <c r="T988" s="83">
        <v>0.98037354963004919</v>
      </c>
      <c r="U988" s="83">
        <v>1.9626450369950744E-2</v>
      </c>
      <c r="V988" s="48" t="s">
        <v>82</v>
      </c>
      <c r="W988" s="47"/>
      <c r="X988" s="134" t="s">
        <v>812</v>
      </c>
    </row>
    <row r="989" spans="1:24" s="12" customFormat="1" ht="36" x14ac:dyDescent="0.25">
      <c r="A989" s="27" t="s">
        <v>1033</v>
      </c>
      <c r="B989" s="26" t="s">
        <v>26</v>
      </c>
      <c r="C989" s="15" t="s">
        <v>1321</v>
      </c>
      <c r="D989" s="22" t="s">
        <v>1322</v>
      </c>
      <c r="E989" s="15" t="s">
        <v>1305</v>
      </c>
      <c r="F989" s="23" t="s">
        <v>1308</v>
      </c>
      <c r="G989" s="22" t="s">
        <v>1309</v>
      </c>
      <c r="H989" s="23" t="s">
        <v>241</v>
      </c>
      <c r="I989" s="19">
        <v>43754</v>
      </c>
      <c r="J989" s="17">
        <v>44114</v>
      </c>
      <c r="K989" s="20">
        <v>725382.97</v>
      </c>
      <c r="L989" s="19">
        <v>44114</v>
      </c>
      <c r="M989" s="21">
        <v>725382.97</v>
      </c>
      <c r="N989" s="21">
        <v>0</v>
      </c>
      <c r="O989" s="21">
        <v>0</v>
      </c>
      <c r="P989" s="21">
        <v>0</v>
      </c>
      <c r="Q989" s="87" t="s">
        <v>65</v>
      </c>
      <c r="R989" s="54" t="s">
        <v>7029</v>
      </c>
      <c r="S989" s="53" t="s">
        <v>5279</v>
      </c>
      <c r="T989" s="83">
        <v>1</v>
      </c>
      <c r="U989" s="83">
        <v>0</v>
      </c>
      <c r="V989" s="48" t="s">
        <v>99</v>
      </c>
      <c r="W989" s="47"/>
      <c r="X989" s="134" t="s">
        <v>812</v>
      </c>
    </row>
    <row r="990" spans="1:24" s="12" customFormat="1" ht="36" x14ac:dyDescent="0.25">
      <c r="A990" s="27" t="s">
        <v>2638</v>
      </c>
      <c r="B990" s="26" t="s">
        <v>26</v>
      </c>
      <c r="C990" s="15" t="s">
        <v>2674</v>
      </c>
      <c r="D990" s="22" t="s">
        <v>2675</v>
      </c>
      <c r="E990" s="15" t="s">
        <v>1313</v>
      </c>
      <c r="F990" s="23" t="s">
        <v>2676</v>
      </c>
      <c r="G990" s="22" t="s">
        <v>2677</v>
      </c>
      <c r="H990" s="23" t="s">
        <v>2678</v>
      </c>
      <c r="I990" s="19">
        <v>43264</v>
      </c>
      <c r="J990" s="17">
        <v>43414</v>
      </c>
      <c r="K990" s="20">
        <v>321087.58</v>
      </c>
      <c r="L990" s="19">
        <v>43834</v>
      </c>
      <c r="M990" s="21">
        <v>722144.71</v>
      </c>
      <c r="N990" s="21">
        <v>270316.15000000002</v>
      </c>
      <c r="O990" s="21"/>
      <c r="P990" s="21"/>
      <c r="Q990" s="87" t="s">
        <v>2679</v>
      </c>
      <c r="R990" s="54" t="s">
        <v>7029</v>
      </c>
      <c r="S990" s="53" t="s">
        <v>5279</v>
      </c>
      <c r="T990" s="83">
        <v>1</v>
      </c>
      <c r="U990" s="83">
        <v>0</v>
      </c>
      <c r="V990" s="48" t="s">
        <v>5325</v>
      </c>
      <c r="W990" s="47"/>
      <c r="X990" s="134" t="s">
        <v>812</v>
      </c>
    </row>
    <row r="991" spans="1:24" s="12" customFormat="1" ht="36" x14ac:dyDescent="0.25">
      <c r="A991" s="13" t="s">
        <v>25</v>
      </c>
      <c r="B991" s="14" t="s">
        <v>26</v>
      </c>
      <c r="C991" s="15" t="s">
        <v>33</v>
      </c>
      <c r="D991" s="14" t="s">
        <v>29</v>
      </c>
      <c r="E991" s="16" t="s">
        <v>30</v>
      </c>
      <c r="F991" s="16" t="s">
        <v>31</v>
      </c>
      <c r="G991" s="37" t="s">
        <v>32</v>
      </c>
      <c r="H991" s="41"/>
      <c r="I991" s="17">
        <v>42468</v>
      </c>
      <c r="J991" s="17">
        <v>42827</v>
      </c>
      <c r="K991" s="43">
        <v>721681.49</v>
      </c>
      <c r="L991" s="19">
        <v>42827</v>
      </c>
      <c r="M991" s="21">
        <v>721681.49</v>
      </c>
      <c r="N991" s="21">
        <v>363343.07</v>
      </c>
      <c r="O991" s="21">
        <v>0</v>
      </c>
      <c r="P991" s="21">
        <v>363343.07</v>
      </c>
      <c r="Q991" s="115" t="s">
        <v>28</v>
      </c>
      <c r="R991" s="54" t="s">
        <v>7029</v>
      </c>
      <c r="S991" s="53" t="s">
        <v>5277</v>
      </c>
      <c r="T991" s="83">
        <v>0.49653264627862354</v>
      </c>
      <c r="U991" s="83">
        <v>0</v>
      </c>
      <c r="V991" s="48" t="s">
        <v>99</v>
      </c>
      <c r="W991" s="47"/>
      <c r="X991" s="134" t="s">
        <v>812</v>
      </c>
    </row>
    <row r="992" spans="1:24" s="12" customFormat="1" ht="36" x14ac:dyDescent="0.25">
      <c r="A992" s="27" t="s">
        <v>3222</v>
      </c>
      <c r="B992" s="26" t="s">
        <v>26</v>
      </c>
      <c r="C992" s="15" t="s">
        <v>379</v>
      </c>
      <c r="D992" s="26" t="s">
        <v>3231</v>
      </c>
      <c r="E992" s="25"/>
      <c r="F992" s="25" t="s">
        <v>3232</v>
      </c>
      <c r="G992" s="38" t="s">
        <v>3233</v>
      </c>
      <c r="H992" s="15" t="s">
        <v>3234</v>
      </c>
      <c r="I992" s="19">
        <v>43292</v>
      </c>
      <c r="J992" s="17">
        <v>43532</v>
      </c>
      <c r="K992" s="20">
        <v>717517.8</v>
      </c>
      <c r="L992" s="19">
        <v>43532</v>
      </c>
      <c r="M992" s="21">
        <v>717517.8</v>
      </c>
      <c r="N992" s="21"/>
      <c r="O992" s="21"/>
      <c r="P992" s="21"/>
      <c r="Q992" s="112"/>
      <c r="R992" s="54" t="s">
        <v>7029</v>
      </c>
      <c r="S992" s="53" t="s">
        <v>7025</v>
      </c>
      <c r="T992" s="83">
        <v>1</v>
      </c>
      <c r="U992" s="83">
        <v>0</v>
      </c>
      <c r="V992" s="48" t="s">
        <v>5326</v>
      </c>
      <c r="W992" s="47"/>
      <c r="X992" s="134" t="s">
        <v>812</v>
      </c>
    </row>
    <row r="993" spans="1:24" s="12" customFormat="1" ht="36" x14ac:dyDescent="0.25">
      <c r="A993" s="27" t="s">
        <v>3426</v>
      </c>
      <c r="B993" s="26" t="s">
        <v>26</v>
      </c>
      <c r="C993" s="15" t="s">
        <v>3445</v>
      </c>
      <c r="D993" s="22" t="s">
        <v>3446</v>
      </c>
      <c r="E993" s="15" t="s">
        <v>3444</v>
      </c>
      <c r="F993" s="23" t="s">
        <v>43</v>
      </c>
      <c r="G993" s="22" t="s">
        <v>159</v>
      </c>
      <c r="H993" s="23" t="s">
        <v>3447</v>
      </c>
      <c r="I993" s="19">
        <v>43511</v>
      </c>
      <c r="J993" s="17">
        <v>43601</v>
      </c>
      <c r="K993" s="20">
        <v>716058.37</v>
      </c>
      <c r="L993" s="19">
        <v>43601</v>
      </c>
      <c r="M993" s="21">
        <v>716058.37</v>
      </c>
      <c r="N993" s="21">
        <v>30138.5</v>
      </c>
      <c r="O993" s="21">
        <v>30138.5</v>
      </c>
      <c r="P993" s="21">
        <v>30138.5</v>
      </c>
      <c r="Q993" s="87" t="s">
        <v>264</v>
      </c>
      <c r="R993" s="54" t="s">
        <v>7029</v>
      </c>
      <c r="S993" s="53" t="s">
        <v>5277</v>
      </c>
      <c r="T993" s="83">
        <v>0.95791055413541215</v>
      </c>
      <c r="U993" s="83">
        <v>4.2089445864587828E-2</v>
      </c>
      <c r="V993" s="48" t="s">
        <v>99</v>
      </c>
      <c r="W993" s="47"/>
      <c r="X993" s="134" t="s">
        <v>812</v>
      </c>
    </row>
    <row r="994" spans="1:24" s="12" customFormat="1" ht="24" x14ac:dyDescent="0.25">
      <c r="A994" s="27" t="s">
        <v>3222</v>
      </c>
      <c r="B994" s="26" t="s">
        <v>26</v>
      </c>
      <c r="C994" s="15" t="s">
        <v>664</v>
      </c>
      <c r="D994" s="22" t="s">
        <v>3223</v>
      </c>
      <c r="E994" s="15"/>
      <c r="F994" s="23" t="s">
        <v>1596</v>
      </c>
      <c r="G994" s="22" t="s">
        <v>3224</v>
      </c>
      <c r="H994" s="23" t="s">
        <v>3225</v>
      </c>
      <c r="I994" s="19">
        <v>43301</v>
      </c>
      <c r="J994" s="17">
        <v>43481</v>
      </c>
      <c r="K994" s="20">
        <v>715978.23999999999</v>
      </c>
      <c r="L994" s="19">
        <v>43481</v>
      </c>
      <c r="M994" s="21">
        <v>715978.23999999999</v>
      </c>
      <c r="N994" s="21"/>
      <c r="O994" s="21"/>
      <c r="P994" s="21"/>
      <c r="Q994" s="87"/>
      <c r="R994" s="54" t="s">
        <v>7029</v>
      </c>
      <c r="S994" s="53" t="s">
        <v>5270</v>
      </c>
      <c r="T994" s="83">
        <v>1</v>
      </c>
      <c r="U994" s="83">
        <v>0</v>
      </c>
      <c r="V994" s="48" t="s">
        <v>5326</v>
      </c>
      <c r="W994" s="47"/>
      <c r="X994" s="134" t="s">
        <v>812</v>
      </c>
    </row>
    <row r="995" spans="1:24" s="12" customFormat="1" ht="24" x14ac:dyDescent="0.25">
      <c r="A995" s="119" t="s">
        <v>6554</v>
      </c>
      <c r="B995" s="122" t="s">
        <v>5720</v>
      </c>
      <c r="C995" s="123" t="s">
        <v>6598</v>
      </c>
      <c r="D995" s="124" t="s">
        <v>6599</v>
      </c>
      <c r="E995" s="126" t="s">
        <v>444</v>
      </c>
      <c r="F995" s="125" t="s">
        <v>1805</v>
      </c>
      <c r="G995" s="126" t="s">
        <v>6568</v>
      </c>
      <c r="H995" s="104" t="s">
        <v>6600</v>
      </c>
      <c r="I995" s="105">
        <v>41908</v>
      </c>
      <c r="J995" s="17">
        <v>42028</v>
      </c>
      <c r="K995" s="128">
        <v>715481.58</v>
      </c>
      <c r="L995" s="105">
        <v>42028</v>
      </c>
      <c r="M995" s="128">
        <v>715481.58</v>
      </c>
      <c r="N995" s="128">
        <v>500171.63</v>
      </c>
      <c r="O995" s="128"/>
      <c r="P995" s="128"/>
      <c r="Q995" s="129" t="s">
        <v>7011</v>
      </c>
      <c r="R995" s="145" t="s">
        <v>6968</v>
      </c>
      <c r="S995" s="111" t="s">
        <v>5276</v>
      </c>
      <c r="T995" s="83"/>
      <c r="U995" s="83"/>
      <c r="V995" s="48"/>
      <c r="W995" s="48"/>
      <c r="X995" s="134" t="s">
        <v>812</v>
      </c>
    </row>
    <row r="996" spans="1:24" s="12" customFormat="1" ht="34.200000000000003" x14ac:dyDescent="0.25">
      <c r="A996" s="27" t="s">
        <v>2179</v>
      </c>
      <c r="B996" s="26" t="s">
        <v>26</v>
      </c>
      <c r="C996" s="15" t="s">
        <v>2181</v>
      </c>
      <c r="D996" s="22" t="s">
        <v>2182</v>
      </c>
      <c r="E996" s="15" t="s">
        <v>2183</v>
      </c>
      <c r="F996" s="23" t="s">
        <v>2185</v>
      </c>
      <c r="G996" s="22" t="s">
        <v>2216</v>
      </c>
      <c r="H996" s="23" t="s">
        <v>2217</v>
      </c>
      <c r="I996" s="19"/>
      <c r="J996" s="17">
        <v>0</v>
      </c>
      <c r="K996" s="20">
        <v>713463.38</v>
      </c>
      <c r="L996" s="19">
        <v>720</v>
      </c>
      <c r="M996" s="21">
        <v>713463.38</v>
      </c>
      <c r="N996" s="21">
        <v>131961.04</v>
      </c>
      <c r="O996" s="21"/>
      <c r="P996" s="21">
        <v>131961.04</v>
      </c>
      <c r="Q996" s="87" t="s">
        <v>65</v>
      </c>
      <c r="R996" s="54" t="s">
        <v>7029</v>
      </c>
      <c r="S996" s="53" t="s">
        <v>7025</v>
      </c>
      <c r="T996" s="83">
        <v>0.81504160732117736</v>
      </c>
      <c r="U996" s="83">
        <v>0</v>
      </c>
      <c r="V996" s="48" t="s">
        <v>99</v>
      </c>
      <c r="W996" s="47"/>
      <c r="X996" s="134" t="s">
        <v>812</v>
      </c>
    </row>
    <row r="997" spans="1:24" s="12" customFormat="1" ht="60" x14ac:dyDescent="0.25">
      <c r="A997" s="27" t="s">
        <v>822</v>
      </c>
      <c r="B997" s="26" t="s">
        <v>26</v>
      </c>
      <c r="C997" s="15" t="s">
        <v>841</v>
      </c>
      <c r="D997" s="22" t="s">
        <v>842</v>
      </c>
      <c r="E997" s="15" t="s">
        <v>444</v>
      </c>
      <c r="F997" s="23" t="s">
        <v>843</v>
      </c>
      <c r="G997" s="22" t="s">
        <v>844</v>
      </c>
      <c r="H997" s="23" t="s">
        <v>845</v>
      </c>
      <c r="I997" s="19">
        <v>43049</v>
      </c>
      <c r="J997" s="17">
        <v>43230</v>
      </c>
      <c r="K997" s="20">
        <v>340413.2</v>
      </c>
      <c r="L997" s="19">
        <v>44138</v>
      </c>
      <c r="M997" s="21">
        <v>711839.97</v>
      </c>
      <c r="N997" s="21">
        <v>26186.03</v>
      </c>
      <c r="O997" s="21">
        <v>26186.03</v>
      </c>
      <c r="P997" s="21">
        <v>190075.7</v>
      </c>
      <c r="Q997" s="87" t="s">
        <v>264</v>
      </c>
      <c r="R997" s="54" t="s">
        <v>7029</v>
      </c>
      <c r="S997" s="53" t="s">
        <v>5267</v>
      </c>
      <c r="T997" s="83">
        <v>0.73297973138541239</v>
      </c>
      <c r="U997" s="83">
        <v>3.6786400179242534E-2</v>
      </c>
      <c r="V997" s="48" t="s">
        <v>99</v>
      </c>
      <c r="W997" s="47"/>
      <c r="X997" s="134" t="s">
        <v>812</v>
      </c>
    </row>
    <row r="998" spans="1:24" s="12" customFormat="1" ht="60" x14ac:dyDescent="0.25">
      <c r="A998" s="27" t="s">
        <v>543</v>
      </c>
      <c r="B998" s="26" t="s">
        <v>26</v>
      </c>
      <c r="C998" s="15" t="s">
        <v>544</v>
      </c>
      <c r="D998" s="22" t="s">
        <v>545</v>
      </c>
      <c r="E998" s="15" t="s">
        <v>182</v>
      </c>
      <c r="F998" s="23" t="s">
        <v>546</v>
      </c>
      <c r="G998" s="22" t="s">
        <v>547</v>
      </c>
      <c r="H998" s="23" t="s">
        <v>548</v>
      </c>
      <c r="I998" s="19">
        <v>42745</v>
      </c>
      <c r="J998" s="17">
        <v>42865</v>
      </c>
      <c r="K998" s="20">
        <v>316838.46000000002</v>
      </c>
      <c r="L998" s="19">
        <v>43585</v>
      </c>
      <c r="M998" s="21">
        <v>707939.37</v>
      </c>
      <c r="N998" s="21">
        <v>184947.95</v>
      </c>
      <c r="O998" s="21">
        <v>0</v>
      </c>
      <c r="P998" s="21">
        <v>184947.95</v>
      </c>
      <c r="Q998" s="87" t="s">
        <v>80</v>
      </c>
      <c r="R998" s="54" t="s">
        <v>7029</v>
      </c>
      <c r="S998" s="53" t="s">
        <v>5279</v>
      </c>
      <c r="T998" s="83">
        <v>0.73875170976859217</v>
      </c>
      <c r="U998" s="83">
        <v>0</v>
      </c>
      <c r="V998" s="48" t="s">
        <v>99</v>
      </c>
      <c r="W998" s="47"/>
      <c r="X998" s="134" t="s">
        <v>812</v>
      </c>
    </row>
    <row r="999" spans="1:24" s="12" customFormat="1" ht="36" x14ac:dyDescent="0.25">
      <c r="A999" s="61" t="s">
        <v>5180</v>
      </c>
      <c r="B999" s="26" t="s">
        <v>5181</v>
      </c>
      <c r="C999" s="24" t="s">
        <v>3606</v>
      </c>
      <c r="D999" s="26" t="s">
        <v>3607</v>
      </c>
      <c r="E999" s="18"/>
      <c r="F999" s="18" t="s">
        <v>3608</v>
      </c>
      <c r="G999" s="62" t="s">
        <v>3609</v>
      </c>
      <c r="H999" s="18" t="s">
        <v>3610</v>
      </c>
      <c r="I999" s="19">
        <v>42473</v>
      </c>
      <c r="J999" s="17">
        <v>42833</v>
      </c>
      <c r="K999" s="20">
        <v>565999.97</v>
      </c>
      <c r="L999" s="19">
        <v>42833</v>
      </c>
      <c r="M999" s="21">
        <v>706760.67999999993</v>
      </c>
      <c r="N999" s="21">
        <v>420643.74</v>
      </c>
      <c r="O999" s="21"/>
      <c r="P999" s="21">
        <v>420643.74</v>
      </c>
      <c r="Q999" s="112" t="s">
        <v>3600</v>
      </c>
      <c r="R999" s="54" t="s">
        <v>7029</v>
      </c>
      <c r="S999" s="53" t="s">
        <v>5277</v>
      </c>
      <c r="T999" s="83">
        <v>0.40482860478316363</v>
      </c>
      <c r="U999" s="83">
        <v>0</v>
      </c>
      <c r="V999" s="47" t="s">
        <v>99</v>
      </c>
      <c r="W999" s="47"/>
      <c r="X999" s="134" t="s">
        <v>812</v>
      </c>
    </row>
    <row r="1000" spans="1:24" s="12" customFormat="1" ht="48" x14ac:dyDescent="0.25">
      <c r="A1000" s="27" t="s">
        <v>2638</v>
      </c>
      <c r="B1000" s="26" t="s">
        <v>26</v>
      </c>
      <c r="C1000" s="15" t="s">
        <v>2771</v>
      </c>
      <c r="D1000" s="22" t="s">
        <v>2772</v>
      </c>
      <c r="E1000" s="15" t="s">
        <v>1313</v>
      </c>
      <c r="F1000" s="23" t="s">
        <v>2297</v>
      </c>
      <c r="G1000" s="22" t="s">
        <v>2713</v>
      </c>
      <c r="H1000" s="23" t="s">
        <v>2773</v>
      </c>
      <c r="I1000" s="19">
        <v>43649</v>
      </c>
      <c r="J1000" s="17">
        <v>43829</v>
      </c>
      <c r="K1000" s="20">
        <v>319407.32</v>
      </c>
      <c r="L1000" s="19">
        <v>44189</v>
      </c>
      <c r="M1000" s="21">
        <v>701453.49</v>
      </c>
      <c r="N1000" s="21">
        <v>164174.76</v>
      </c>
      <c r="O1000" s="21"/>
      <c r="P1000" s="21"/>
      <c r="Q1000" s="87" t="s">
        <v>99</v>
      </c>
      <c r="R1000" s="54" t="s">
        <v>7029</v>
      </c>
      <c r="S1000" s="53" t="s">
        <v>5279</v>
      </c>
      <c r="T1000" s="83">
        <v>1</v>
      </c>
      <c r="U1000" s="83">
        <v>0</v>
      </c>
      <c r="V1000" s="48" t="s">
        <v>99</v>
      </c>
      <c r="W1000" s="47"/>
      <c r="X1000" s="134" t="s">
        <v>812</v>
      </c>
    </row>
    <row r="1001" spans="1:24" s="12" customFormat="1" ht="48" x14ac:dyDescent="0.25">
      <c r="A1001" s="27" t="s">
        <v>3161</v>
      </c>
      <c r="B1001" s="26" t="s">
        <v>26</v>
      </c>
      <c r="C1001" s="15" t="s">
        <v>3171</v>
      </c>
      <c r="D1001" s="26" t="s">
        <v>3172</v>
      </c>
      <c r="E1001" s="25"/>
      <c r="F1001" s="25" t="s">
        <v>869</v>
      </c>
      <c r="G1001" s="38" t="s">
        <v>1175</v>
      </c>
      <c r="H1001" s="15" t="s">
        <v>1064</v>
      </c>
      <c r="I1001" s="19"/>
      <c r="J1001" s="17">
        <v>0</v>
      </c>
      <c r="K1001" s="20">
        <v>700832.46</v>
      </c>
      <c r="L1001" s="19">
        <v>0</v>
      </c>
      <c r="M1001" s="21">
        <v>700832.46</v>
      </c>
      <c r="N1001" s="21"/>
      <c r="O1001" s="21"/>
      <c r="P1001" s="21"/>
      <c r="Q1001" s="112" t="s">
        <v>65</v>
      </c>
      <c r="R1001" s="54" t="s">
        <v>7029</v>
      </c>
      <c r="S1001" s="53" t="s">
        <v>5277</v>
      </c>
      <c r="T1001" s="83">
        <v>1</v>
      </c>
      <c r="U1001" s="83">
        <v>0</v>
      </c>
      <c r="V1001" s="48" t="s">
        <v>99</v>
      </c>
      <c r="W1001" s="47"/>
      <c r="X1001" s="134" t="s">
        <v>812</v>
      </c>
    </row>
    <row r="1002" spans="1:24" s="12" customFormat="1" ht="24" x14ac:dyDescent="0.25">
      <c r="A1002" s="27" t="s">
        <v>1033</v>
      </c>
      <c r="B1002" s="26" t="s">
        <v>26</v>
      </c>
      <c r="C1002" s="15" t="s">
        <v>1055</v>
      </c>
      <c r="D1002" s="26" t="s">
        <v>1204</v>
      </c>
      <c r="E1002" s="25" t="s">
        <v>1205</v>
      </c>
      <c r="F1002" s="25" t="s">
        <v>1199</v>
      </c>
      <c r="G1002" s="38" t="s">
        <v>1200</v>
      </c>
      <c r="H1002" s="15" t="s">
        <v>1206</v>
      </c>
      <c r="I1002" s="19">
        <v>42590</v>
      </c>
      <c r="J1002" s="17">
        <v>42770</v>
      </c>
      <c r="K1002" s="20">
        <v>331709.87</v>
      </c>
      <c r="L1002" s="19">
        <v>43765</v>
      </c>
      <c r="M1002" s="21">
        <v>696155.32000000007</v>
      </c>
      <c r="N1002" s="21">
        <v>346597.74</v>
      </c>
      <c r="O1002" s="21">
        <v>12203.9</v>
      </c>
      <c r="P1002" s="21">
        <v>346597.74</v>
      </c>
      <c r="Q1002" s="112" t="s">
        <v>199</v>
      </c>
      <c r="R1002" s="54" t="s">
        <v>7029</v>
      </c>
      <c r="S1002" s="53" t="s">
        <v>5277</v>
      </c>
      <c r="T1002" s="83">
        <v>0.50212584743301258</v>
      </c>
      <c r="U1002" s="83">
        <v>1.7530426974256261E-2</v>
      </c>
      <c r="V1002" s="48" t="s">
        <v>82</v>
      </c>
      <c r="W1002" s="47"/>
      <c r="X1002" s="134" t="s">
        <v>812</v>
      </c>
    </row>
    <row r="1003" spans="1:24" s="12" customFormat="1" ht="24" x14ac:dyDescent="0.25">
      <c r="A1003" s="27" t="s">
        <v>1685</v>
      </c>
      <c r="B1003" s="26" t="s">
        <v>26</v>
      </c>
      <c r="C1003" s="15" t="s">
        <v>1698</v>
      </c>
      <c r="D1003" s="22" t="s">
        <v>1699</v>
      </c>
      <c r="E1003" s="15" t="s">
        <v>1700</v>
      </c>
      <c r="F1003" s="23" t="s">
        <v>1701</v>
      </c>
      <c r="G1003" s="22" t="s">
        <v>1702</v>
      </c>
      <c r="H1003" s="23" t="s">
        <v>209</v>
      </c>
      <c r="I1003" s="19">
        <v>42222</v>
      </c>
      <c r="J1003" s="17">
        <v>42492</v>
      </c>
      <c r="K1003" s="20">
        <v>690212.11</v>
      </c>
      <c r="L1003" s="19">
        <v>42492</v>
      </c>
      <c r="M1003" s="21">
        <v>690212.11</v>
      </c>
      <c r="N1003" s="21">
        <v>99464.57</v>
      </c>
      <c r="O1003" s="21">
        <v>99464.57</v>
      </c>
      <c r="P1003" s="21">
        <v>501722.72</v>
      </c>
      <c r="Q1003" s="87" t="s">
        <v>80</v>
      </c>
      <c r="R1003" s="54" t="s">
        <v>7029</v>
      </c>
      <c r="S1003" s="53" t="s">
        <v>5270</v>
      </c>
      <c r="T1003" s="83">
        <v>0.27308907981924574</v>
      </c>
      <c r="U1003" s="83">
        <v>0.14410725132017752</v>
      </c>
      <c r="V1003" s="48" t="s">
        <v>99</v>
      </c>
      <c r="W1003" s="47"/>
      <c r="X1003" s="134" t="s">
        <v>812</v>
      </c>
    </row>
    <row r="1004" spans="1:24" s="12" customFormat="1" ht="24" x14ac:dyDescent="0.25">
      <c r="A1004" s="119" t="s">
        <v>6512</v>
      </c>
      <c r="B1004" s="122" t="s">
        <v>5720</v>
      </c>
      <c r="C1004" s="123" t="s">
        <v>6524</v>
      </c>
      <c r="D1004" s="124" t="s">
        <v>6525</v>
      </c>
      <c r="E1004" s="126" t="s">
        <v>2022</v>
      </c>
      <c r="F1004" s="125" t="s">
        <v>3734</v>
      </c>
      <c r="G1004" s="126" t="s">
        <v>3735</v>
      </c>
      <c r="H1004" s="104" t="s">
        <v>1282</v>
      </c>
      <c r="I1004" s="105">
        <v>42552</v>
      </c>
      <c r="J1004" s="17">
        <v>0</v>
      </c>
      <c r="K1004" s="110">
        <v>688698.55</v>
      </c>
      <c r="L1004" s="105" t="s">
        <v>6978</v>
      </c>
      <c r="M1004" s="128">
        <v>688698.55</v>
      </c>
      <c r="N1004" s="110">
        <v>93804.35</v>
      </c>
      <c r="O1004" s="110"/>
      <c r="P1004" s="110">
        <v>93804.35</v>
      </c>
      <c r="Q1004" s="129" t="s">
        <v>6998</v>
      </c>
      <c r="R1004" s="145" t="s">
        <v>6968</v>
      </c>
      <c r="S1004" s="111" t="s">
        <v>5267</v>
      </c>
      <c r="T1004" s="83"/>
      <c r="U1004" s="83"/>
      <c r="V1004" s="48"/>
      <c r="W1004" s="48"/>
      <c r="X1004" s="134" t="s">
        <v>812</v>
      </c>
    </row>
    <row r="1005" spans="1:24" s="12" customFormat="1" ht="24" x14ac:dyDescent="0.25">
      <c r="A1005" s="27" t="s">
        <v>3505</v>
      </c>
      <c r="B1005" s="26" t="s">
        <v>26</v>
      </c>
      <c r="C1005" s="15" t="s">
        <v>3506</v>
      </c>
      <c r="D1005" s="22" t="s">
        <v>3507</v>
      </c>
      <c r="E1005" s="15" t="s">
        <v>70</v>
      </c>
      <c r="F1005" s="23" t="s">
        <v>3508</v>
      </c>
      <c r="G1005" s="22" t="s">
        <v>3509</v>
      </c>
      <c r="H1005" s="23" t="s">
        <v>846</v>
      </c>
      <c r="I1005" s="19">
        <v>43068</v>
      </c>
      <c r="J1005" s="17">
        <v>43428</v>
      </c>
      <c r="K1005" s="20">
        <v>647099.43000000005</v>
      </c>
      <c r="L1005" s="19">
        <v>44148</v>
      </c>
      <c r="M1005" s="21">
        <v>687710.96000000008</v>
      </c>
      <c r="N1005" s="21">
        <v>18019.38</v>
      </c>
      <c r="O1005" s="21">
        <v>18019.38</v>
      </c>
      <c r="P1005" s="21">
        <v>542467.24</v>
      </c>
      <c r="Q1005" s="87" t="s">
        <v>839</v>
      </c>
      <c r="R1005" s="54" t="s">
        <v>7029</v>
      </c>
      <c r="S1005" s="53" t="s">
        <v>5270</v>
      </c>
      <c r="T1005" s="83">
        <v>0.21119878618773222</v>
      </c>
      <c r="U1005" s="83">
        <v>2.6201967175279565E-2</v>
      </c>
      <c r="V1005" s="48" t="s">
        <v>839</v>
      </c>
      <c r="W1005" s="48" t="s">
        <v>812</v>
      </c>
      <c r="X1005" s="134" t="s">
        <v>6978</v>
      </c>
    </row>
    <row r="1006" spans="1:24" s="12" customFormat="1" ht="60" x14ac:dyDescent="0.25">
      <c r="A1006" s="27" t="s">
        <v>2876</v>
      </c>
      <c r="B1006" s="26" t="s">
        <v>26</v>
      </c>
      <c r="C1006" s="15" t="s">
        <v>2881</v>
      </c>
      <c r="D1006" s="22" t="s">
        <v>2882</v>
      </c>
      <c r="E1006" s="15" t="s">
        <v>278</v>
      </c>
      <c r="F1006" s="23" t="s">
        <v>2883</v>
      </c>
      <c r="G1006" s="22" t="s">
        <v>2884</v>
      </c>
      <c r="H1006" s="23"/>
      <c r="I1006" s="19">
        <v>43713</v>
      </c>
      <c r="J1006" s="17">
        <v>44079</v>
      </c>
      <c r="K1006" s="20">
        <v>687302.93</v>
      </c>
      <c r="L1006" s="19">
        <v>44079</v>
      </c>
      <c r="M1006" s="21">
        <v>687302.93</v>
      </c>
      <c r="N1006" s="21"/>
      <c r="O1006" s="21"/>
      <c r="P1006" s="21"/>
      <c r="Q1006" s="87" t="s">
        <v>80</v>
      </c>
      <c r="R1006" s="54" t="s">
        <v>7029</v>
      </c>
      <c r="S1006" s="53" t="s">
        <v>5265</v>
      </c>
      <c r="T1006" s="83">
        <v>1</v>
      </c>
      <c r="U1006" s="83">
        <v>0</v>
      </c>
      <c r="V1006" s="48" t="s">
        <v>99</v>
      </c>
      <c r="W1006" s="47"/>
      <c r="X1006" s="134" t="s">
        <v>812</v>
      </c>
    </row>
    <row r="1007" spans="1:24" s="12" customFormat="1" ht="60" x14ac:dyDescent="0.25">
      <c r="A1007" s="27" t="s">
        <v>3241</v>
      </c>
      <c r="B1007" s="26" t="s">
        <v>26</v>
      </c>
      <c r="C1007" s="15" t="s">
        <v>3248</v>
      </c>
      <c r="D1007" s="26" t="s">
        <v>3249</v>
      </c>
      <c r="E1007" s="25"/>
      <c r="F1007" s="25" t="s">
        <v>1710</v>
      </c>
      <c r="G1007" s="38" t="s">
        <v>3250</v>
      </c>
      <c r="H1007" s="15" t="s">
        <v>3251</v>
      </c>
      <c r="I1007" s="19">
        <v>43778</v>
      </c>
      <c r="J1007" s="17">
        <v>43958</v>
      </c>
      <c r="K1007" s="20">
        <v>680397.89</v>
      </c>
      <c r="L1007" s="19">
        <v>44318</v>
      </c>
      <c r="M1007" s="21">
        <v>687171.23</v>
      </c>
      <c r="N1007" s="21">
        <v>95889.56</v>
      </c>
      <c r="O1007" s="21">
        <v>95889.56</v>
      </c>
      <c r="P1007" s="21">
        <v>95889.56</v>
      </c>
      <c r="Q1007" s="112" t="s">
        <v>264</v>
      </c>
      <c r="R1007" s="54" t="s">
        <v>7029</v>
      </c>
      <c r="S1007" s="53" t="s">
        <v>5277</v>
      </c>
      <c r="T1007" s="83">
        <v>0.8604575456396798</v>
      </c>
      <c r="U1007" s="83">
        <v>0.13954245436032006</v>
      </c>
      <c r="V1007" s="48" t="s">
        <v>99</v>
      </c>
      <c r="W1007" s="47"/>
      <c r="X1007" s="134" t="s">
        <v>812</v>
      </c>
    </row>
    <row r="1008" spans="1:24" s="12" customFormat="1" ht="48" x14ac:dyDescent="0.25">
      <c r="A1008" s="119" t="s">
        <v>6554</v>
      </c>
      <c r="B1008" s="122" t="s">
        <v>5720</v>
      </c>
      <c r="C1008" s="123" t="s">
        <v>6576</v>
      </c>
      <c r="D1008" s="124" t="s">
        <v>6577</v>
      </c>
      <c r="E1008" s="126"/>
      <c r="F1008" s="125" t="s">
        <v>2669</v>
      </c>
      <c r="G1008" s="126" t="s">
        <v>2670</v>
      </c>
      <c r="H1008" s="104" t="s">
        <v>6578</v>
      </c>
      <c r="I1008" s="105">
        <v>41170</v>
      </c>
      <c r="J1008" s="17">
        <v>41290</v>
      </c>
      <c r="K1008" s="128">
        <v>681949.72</v>
      </c>
      <c r="L1008" s="105">
        <v>41290</v>
      </c>
      <c r="M1008" s="128">
        <v>681949.72</v>
      </c>
      <c r="N1008" s="128"/>
      <c r="O1008" s="128"/>
      <c r="P1008" s="128"/>
      <c r="Q1008" s="129"/>
      <c r="R1008" s="145" t="s">
        <v>6968</v>
      </c>
      <c r="S1008" s="111" t="s">
        <v>5270</v>
      </c>
      <c r="T1008" s="83"/>
      <c r="U1008" s="83"/>
      <c r="V1008" s="48"/>
      <c r="W1008" s="48"/>
      <c r="X1008" s="134" t="s">
        <v>812</v>
      </c>
    </row>
    <row r="1009" spans="1:24" s="12" customFormat="1" ht="48" x14ac:dyDescent="0.25">
      <c r="A1009" s="119" t="s">
        <v>6554</v>
      </c>
      <c r="B1009" s="122" t="s">
        <v>5720</v>
      </c>
      <c r="C1009" s="123" t="s">
        <v>6598</v>
      </c>
      <c r="D1009" s="124" t="s">
        <v>6601</v>
      </c>
      <c r="E1009" s="126" t="s">
        <v>56</v>
      </c>
      <c r="F1009" s="125" t="s">
        <v>1805</v>
      </c>
      <c r="G1009" s="126" t="s">
        <v>6568</v>
      </c>
      <c r="H1009" s="104" t="s">
        <v>6600</v>
      </c>
      <c r="I1009" s="105">
        <v>41912</v>
      </c>
      <c r="J1009" s="17">
        <v>42032</v>
      </c>
      <c r="K1009" s="128">
        <v>394894.23</v>
      </c>
      <c r="L1009" s="105">
        <v>42032</v>
      </c>
      <c r="M1009" s="128">
        <v>681768.81</v>
      </c>
      <c r="N1009" s="128">
        <v>283541.36</v>
      </c>
      <c r="O1009" s="128"/>
      <c r="P1009" s="128"/>
      <c r="Q1009" s="129" t="s">
        <v>7012</v>
      </c>
      <c r="R1009" s="145" t="s">
        <v>6968</v>
      </c>
      <c r="S1009" s="111" t="s">
        <v>5276</v>
      </c>
      <c r="T1009" s="83"/>
      <c r="U1009" s="83"/>
      <c r="V1009" s="48"/>
      <c r="W1009" s="48"/>
      <c r="X1009" s="134" t="s">
        <v>812</v>
      </c>
    </row>
    <row r="1010" spans="1:24" s="12" customFormat="1" ht="48" x14ac:dyDescent="0.25">
      <c r="A1010" s="27" t="s">
        <v>2081</v>
      </c>
      <c r="B1010" s="26" t="s">
        <v>26</v>
      </c>
      <c r="C1010" s="15" t="s">
        <v>288</v>
      </c>
      <c r="D1010" s="26" t="s">
        <v>2095</v>
      </c>
      <c r="E1010" s="25" t="s">
        <v>2096</v>
      </c>
      <c r="F1010" s="25" t="s">
        <v>2097</v>
      </c>
      <c r="G1010" s="38" t="s">
        <v>2098</v>
      </c>
      <c r="H1010" s="15" t="s">
        <v>2099</v>
      </c>
      <c r="I1010" s="19">
        <v>44078</v>
      </c>
      <c r="J1010" s="17">
        <v>44198</v>
      </c>
      <c r="K1010" s="20">
        <v>677460.63</v>
      </c>
      <c r="L1010" s="19">
        <v>44198</v>
      </c>
      <c r="M1010" s="21">
        <v>677460.63</v>
      </c>
      <c r="N1010" s="21">
        <v>55292.51</v>
      </c>
      <c r="O1010" s="21"/>
      <c r="P1010" s="21"/>
      <c r="Q1010" s="112" t="s">
        <v>373</v>
      </c>
      <c r="R1010" s="54" t="s">
        <v>7029</v>
      </c>
      <c r="S1010" s="53" t="s">
        <v>5277</v>
      </c>
      <c r="T1010" s="83">
        <v>1</v>
      </c>
      <c r="U1010" s="83">
        <v>0</v>
      </c>
      <c r="V1010" s="48" t="s">
        <v>99</v>
      </c>
      <c r="W1010" s="47"/>
      <c r="X1010" s="134" t="s">
        <v>812</v>
      </c>
    </row>
    <row r="1011" spans="1:24" s="12" customFormat="1" ht="48" x14ac:dyDescent="0.25">
      <c r="A1011" s="119" t="s">
        <v>6116</v>
      </c>
      <c r="B1011" s="122" t="s">
        <v>5720</v>
      </c>
      <c r="C1011" s="123" t="s">
        <v>6117</v>
      </c>
      <c r="D1011" s="124" t="s">
        <v>6118</v>
      </c>
      <c r="E1011" s="126" t="s">
        <v>211</v>
      </c>
      <c r="F1011" s="125" t="s">
        <v>6119</v>
      </c>
      <c r="G1011" s="126" t="s">
        <v>6120</v>
      </c>
      <c r="H1011" s="104" t="s">
        <v>6121</v>
      </c>
      <c r="I1011" s="105">
        <v>40134</v>
      </c>
      <c r="J1011" s="17">
        <v>40374</v>
      </c>
      <c r="K1011" s="110">
        <v>677200.84</v>
      </c>
      <c r="L1011" s="105">
        <v>40374</v>
      </c>
      <c r="M1011" s="128">
        <v>677200.84</v>
      </c>
      <c r="N1011" s="110">
        <v>320748.44</v>
      </c>
      <c r="O1011" s="110"/>
      <c r="P1011" s="110">
        <v>320748.44</v>
      </c>
      <c r="Q1011" s="129" t="s">
        <v>6998</v>
      </c>
      <c r="R1011" s="145" t="s">
        <v>6968</v>
      </c>
      <c r="S1011" s="111" t="s">
        <v>5272</v>
      </c>
      <c r="T1011" s="83"/>
      <c r="U1011" s="83"/>
      <c r="V1011" s="48"/>
      <c r="W1011" s="48"/>
      <c r="X1011" s="134" t="s">
        <v>812</v>
      </c>
    </row>
    <row r="1012" spans="1:24" s="12" customFormat="1" ht="60" x14ac:dyDescent="0.25">
      <c r="A1012" s="119" t="s">
        <v>5812</v>
      </c>
      <c r="B1012" s="122" t="s">
        <v>5720</v>
      </c>
      <c r="C1012" s="123" t="s">
        <v>5813</v>
      </c>
      <c r="D1012" s="124" t="s">
        <v>5814</v>
      </c>
      <c r="E1012" s="126" t="s">
        <v>5815</v>
      </c>
      <c r="F1012" s="125" t="s">
        <v>5816</v>
      </c>
      <c r="G1012" s="126" t="s">
        <v>5817</v>
      </c>
      <c r="H1012" s="104" t="s">
        <v>209</v>
      </c>
      <c r="I1012" s="105">
        <v>41152</v>
      </c>
      <c r="J1012" s="17">
        <v>41425</v>
      </c>
      <c r="K1012" s="110">
        <v>676778.83</v>
      </c>
      <c r="L1012" s="105">
        <v>41425</v>
      </c>
      <c r="M1012" s="128">
        <v>676778.83</v>
      </c>
      <c r="N1012" s="110">
        <v>267659.53999999998</v>
      </c>
      <c r="O1012" s="110"/>
      <c r="P1012" s="110">
        <v>267659.53999999998</v>
      </c>
      <c r="Q1012" s="129" t="s">
        <v>6991</v>
      </c>
      <c r="R1012" s="145" t="s">
        <v>6968</v>
      </c>
      <c r="S1012" s="111" t="s">
        <v>5265</v>
      </c>
      <c r="T1012" s="83"/>
      <c r="U1012" s="83"/>
      <c r="V1012" s="48"/>
      <c r="W1012" s="48"/>
      <c r="X1012" s="134" t="s">
        <v>812</v>
      </c>
    </row>
    <row r="1013" spans="1:24" s="12" customFormat="1" ht="60" x14ac:dyDescent="0.25">
      <c r="A1013" s="27" t="s">
        <v>897</v>
      </c>
      <c r="B1013" s="26" t="s">
        <v>26</v>
      </c>
      <c r="C1013" s="15" t="s">
        <v>914</v>
      </c>
      <c r="D1013" s="22" t="s">
        <v>915</v>
      </c>
      <c r="E1013" s="15" t="s">
        <v>916</v>
      </c>
      <c r="F1013" s="23" t="s">
        <v>908</v>
      </c>
      <c r="G1013" s="22" t="s">
        <v>909</v>
      </c>
      <c r="H1013" s="23"/>
      <c r="I1013" s="19"/>
      <c r="J1013" s="17">
        <v>0</v>
      </c>
      <c r="K1013" s="20">
        <v>675195.65</v>
      </c>
      <c r="L1013" s="19">
        <v>0</v>
      </c>
      <c r="M1013" s="21">
        <v>675195.65</v>
      </c>
      <c r="N1013" s="21">
        <v>465437.01</v>
      </c>
      <c r="O1013" s="21"/>
      <c r="P1013" s="21">
        <v>465437.01</v>
      </c>
      <c r="Q1013" s="87" t="s">
        <v>65</v>
      </c>
      <c r="R1013" s="54" t="s">
        <v>7029</v>
      </c>
      <c r="S1013" s="53" t="s">
        <v>5277</v>
      </c>
      <c r="T1013" s="83">
        <v>0.31066349435160018</v>
      </c>
      <c r="U1013" s="83">
        <v>0</v>
      </c>
      <c r="V1013" s="48" t="s">
        <v>99</v>
      </c>
      <c r="W1013" s="47"/>
      <c r="X1013" s="134" t="s">
        <v>812</v>
      </c>
    </row>
    <row r="1014" spans="1:24" s="12" customFormat="1" ht="60" x14ac:dyDescent="0.25">
      <c r="A1014" s="27" t="s">
        <v>2294</v>
      </c>
      <c r="B1014" s="26" t="s">
        <v>26</v>
      </c>
      <c r="C1014" s="15" t="s">
        <v>2300</v>
      </c>
      <c r="D1014" s="22" t="s">
        <v>2301</v>
      </c>
      <c r="E1014" s="15" t="s">
        <v>70</v>
      </c>
      <c r="F1014" s="23" t="s">
        <v>2302</v>
      </c>
      <c r="G1014" s="22"/>
      <c r="H1014" s="23" t="s">
        <v>2303</v>
      </c>
      <c r="I1014" s="19">
        <v>42552</v>
      </c>
      <c r="J1014" s="17">
        <v>42762</v>
      </c>
      <c r="K1014" s="20">
        <v>593886.04</v>
      </c>
      <c r="L1014" s="19">
        <v>44022</v>
      </c>
      <c r="M1014" s="21">
        <v>675136.28</v>
      </c>
      <c r="N1014" s="21">
        <v>138030.32999999999</v>
      </c>
      <c r="O1014" s="21">
        <v>76663.12</v>
      </c>
      <c r="P1014" s="21">
        <v>566381.63</v>
      </c>
      <c r="Q1014" s="87" t="s">
        <v>65</v>
      </c>
      <c r="R1014" s="54" t="s">
        <v>7029</v>
      </c>
      <c r="S1014" s="53" t="s">
        <v>5265</v>
      </c>
      <c r="T1014" s="83">
        <v>0.16108547743871804</v>
      </c>
      <c r="U1014" s="83">
        <v>0.1135520668508586</v>
      </c>
      <c r="V1014" s="48" t="s">
        <v>99</v>
      </c>
      <c r="W1014" s="47"/>
      <c r="X1014" s="134" t="s">
        <v>812</v>
      </c>
    </row>
    <row r="1015" spans="1:24" s="12" customFormat="1" ht="36" x14ac:dyDescent="0.25">
      <c r="A1015" s="27" t="s">
        <v>1033</v>
      </c>
      <c r="B1015" s="26" t="s">
        <v>26</v>
      </c>
      <c r="C1015" s="15" t="s">
        <v>1073</v>
      </c>
      <c r="D1015" s="22" t="s">
        <v>1074</v>
      </c>
      <c r="E1015" s="15" t="s">
        <v>1048</v>
      </c>
      <c r="F1015" s="23" t="s">
        <v>1071</v>
      </c>
      <c r="G1015" s="22" t="s">
        <v>1072</v>
      </c>
      <c r="H1015" s="23" t="s">
        <v>1016</v>
      </c>
      <c r="I1015" s="19">
        <v>43654</v>
      </c>
      <c r="J1015" s="17">
        <v>43714</v>
      </c>
      <c r="K1015" s="20">
        <v>316389.09999999998</v>
      </c>
      <c r="L1015" s="19">
        <v>43894</v>
      </c>
      <c r="M1015" s="21">
        <v>674426.04</v>
      </c>
      <c r="N1015" s="21">
        <v>332409.65000000002</v>
      </c>
      <c r="O1015" s="21">
        <v>15690.24</v>
      </c>
      <c r="P1015" s="21">
        <v>332409.65000000002</v>
      </c>
      <c r="Q1015" s="87" t="s">
        <v>199</v>
      </c>
      <c r="R1015" s="54" t="s">
        <v>7029</v>
      </c>
      <c r="S1015" s="53" t="s">
        <v>5289</v>
      </c>
      <c r="T1015" s="83">
        <v>0.50712215975527875</v>
      </c>
      <c r="U1015" s="83">
        <v>2.3264582132682777E-2</v>
      </c>
      <c r="V1015" s="48" t="s">
        <v>82</v>
      </c>
      <c r="W1015" s="47"/>
      <c r="X1015" s="134" t="s">
        <v>812</v>
      </c>
    </row>
    <row r="1016" spans="1:24" s="12" customFormat="1" ht="36" x14ac:dyDescent="0.25">
      <c r="A1016" s="27" t="s">
        <v>2081</v>
      </c>
      <c r="B1016" s="26" t="s">
        <v>26</v>
      </c>
      <c r="C1016" s="15" t="s">
        <v>2084</v>
      </c>
      <c r="D1016" s="26" t="s">
        <v>2085</v>
      </c>
      <c r="E1016" s="28">
        <v>673829.59</v>
      </c>
      <c r="F1016" s="25" t="s">
        <v>2086</v>
      </c>
      <c r="G1016" s="38" t="s">
        <v>2087</v>
      </c>
      <c r="H1016" s="15" t="s">
        <v>2088</v>
      </c>
      <c r="I1016" s="19">
        <v>41897</v>
      </c>
      <c r="J1016" s="17">
        <v>42077</v>
      </c>
      <c r="K1016" s="20">
        <v>673829.59</v>
      </c>
      <c r="L1016" s="19">
        <v>44237</v>
      </c>
      <c r="M1016" s="21">
        <v>673829.59</v>
      </c>
      <c r="N1016" s="21">
        <v>548050.13</v>
      </c>
      <c r="O1016" s="21"/>
      <c r="P1016" s="21">
        <v>548050.13</v>
      </c>
      <c r="Q1016" s="112" t="s">
        <v>373</v>
      </c>
      <c r="R1016" s="54" t="s">
        <v>7029</v>
      </c>
      <c r="S1016" s="53" t="s">
        <v>5277</v>
      </c>
      <c r="T1016" s="83">
        <v>0.1866636043691699</v>
      </c>
      <c r="U1016" s="83">
        <v>0</v>
      </c>
      <c r="V1016" s="48" t="s">
        <v>99</v>
      </c>
      <c r="W1016" s="47"/>
      <c r="X1016" s="134" t="s">
        <v>812</v>
      </c>
    </row>
    <row r="1017" spans="1:24" s="12" customFormat="1" ht="60" x14ac:dyDescent="0.25">
      <c r="A1017" s="27" t="s">
        <v>2229</v>
      </c>
      <c r="B1017" s="26" t="s">
        <v>26</v>
      </c>
      <c r="C1017" s="15" t="s">
        <v>2190</v>
      </c>
      <c r="D1017" s="22" t="s">
        <v>2234</v>
      </c>
      <c r="E1017" s="15" t="s">
        <v>70</v>
      </c>
      <c r="F1017" s="23" t="s">
        <v>2231</v>
      </c>
      <c r="G1017" s="22" t="s">
        <v>2232</v>
      </c>
      <c r="H1017" s="23" t="s">
        <v>2233</v>
      </c>
      <c r="I1017" s="19">
        <v>42798</v>
      </c>
      <c r="J1017" s="17">
        <v>43068</v>
      </c>
      <c r="K1017" s="20">
        <v>669867.24</v>
      </c>
      <c r="L1017" s="19">
        <v>43878</v>
      </c>
      <c r="M1017" s="21">
        <v>669867.24</v>
      </c>
      <c r="N1017" s="21">
        <v>318957.53000000003</v>
      </c>
      <c r="O1017" s="21">
        <v>0</v>
      </c>
      <c r="P1017" s="21">
        <v>318957.53000000003</v>
      </c>
      <c r="Q1017" s="87" t="s">
        <v>65</v>
      </c>
      <c r="R1017" s="54" t="s">
        <v>7029</v>
      </c>
      <c r="S1017" s="53" t="s">
        <v>5265</v>
      </c>
      <c r="T1017" s="83">
        <v>0.52384963623538294</v>
      </c>
      <c r="U1017" s="83">
        <v>0</v>
      </c>
      <c r="V1017" s="48" t="s">
        <v>99</v>
      </c>
      <c r="W1017" s="47"/>
      <c r="X1017" s="134" t="s">
        <v>812</v>
      </c>
    </row>
    <row r="1018" spans="1:24" s="12" customFormat="1" ht="60" x14ac:dyDescent="0.25">
      <c r="A1018" s="27" t="s">
        <v>3484</v>
      </c>
      <c r="B1018" s="26" t="s">
        <v>26</v>
      </c>
      <c r="C1018" s="15" t="s">
        <v>3489</v>
      </c>
      <c r="D1018" s="22" t="s">
        <v>3493</v>
      </c>
      <c r="E1018" s="15" t="s">
        <v>639</v>
      </c>
      <c r="F1018" s="23" t="s">
        <v>1027</v>
      </c>
      <c r="G1018" s="22" t="s">
        <v>3491</v>
      </c>
      <c r="H1018" s="23" t="s">
        <v>586</v>
      </c>
      <c r="I1018" s="19">
        <v>43279</v>
      </c>
      <c r="J1018" s="17">
        <v>43399</v>
      </c>
      <c r="K1018" s="20">
        <v>667124.71</v>
      </c>
      <c r="L1018" s="19">
        <v>43879</v>
      </c>
      <c r="M1018" s="21">
        <v>667124.71</v>
      </c>
      <c r="N1018" s="21">
        <v>99750.58</v>
      </c>
      <c r="O1018" s="21">
        <v>99750.58</v>
      </c>
      <c r="P1018" s="21">
        <v>99750.58</v>
      </c>
      <c r="Q1018" s="87" t="s">
        <v>65</v>
      </c>
      <c r="R1018" s="54" t="s">
        <v>7029</v>
      </c>
      <c r="S1018" s="53" t="s">
        <v>5277</v>
      </c>
      <c r="T1018" s="83">
        <v>0.85047686211473117</v>
      </c>
      <c r="U1018" s="83">
        <v>0.14952313788526886</v>
      </c>
      <c r="V1018" s="48" t="s">
        <v>99</v>
      </c>
      <c r="W1018" s="47"/>
      <c r="X1018" s="134" t="s">
        <v>812</v>
      </c>
    </row>
    <row r="1019" spans="1:24" s="12" customFormat="1" ht="108" x14ac:dyDescent="0.25">
      <c r="A1019" s="27" t="s">
        <v>2453</v>
      </c>
      <c r="B1019" s="26" t="s">
        <v>26</v>
      </c>
      <c r="C1019" s="15" t="s">
        <v>2465</v>
      </c>
      <c r="D1019" s="22" t="s">
        <v>2466</v>
      </c>
      <c r="E1019" s="15" t="s">
        <v>1354</v>
      </c>
      <c r="F1019" s="23" t="s">
        <v>2455</v>
      </c>
      <c r="G1019" s="22" t="s">
        <v>2467</v>
      </c>
      <c r="H1019" s="23" t="s">
        <v>2468</v>
      </c>
      <c r="I1019" s="19">
        <v>42972</v>
      </c>
      <c r="J1019" s="17">
        <v>43062</v>
      </c>
      <c r="K1019" s="20">
        <v>665863.85</v>
      </c>
      <c r="L1019" s="19">
        <v>43062</v>
      </c>
      <c r="M1019" s="21">
        <v>665863.85</v>
      </c>
      <c r="N1019" s="21">
        <v>347985.52</v>
      </c>
      <c r="O1019" s="21">
        <v>0</v>
      </c>
      <c r="P1019" s="21"/>
      <c r="Q1019" s="87" t="s">
        <v>138</v>
      </c>
      <c r="R1019" s="54" t="s">
        <v>7029</v>
      </c>
      <c r="S1019" s="53" t="s">
        <v>5270</v>
      </c>
      <c r="T1019" s="83">
        <v>1</v>
      </c>
      <c r="U1019" s="83">
        <v>0</v>
      </c>
      <c r="V1019" s="48" t="s">
        <v>99</v>
      </c>
      <c r="W1019" s="47"/>
      <c r="X1019" s="134" t="s">
        <v>812</v>
      </c>
    </row>
    <row r="1020" spans="1:24" s="12" customFormat="1" ht="108" x14ac:dyDescent="0.25">
      <c r="A1020" s="121" t="s">
        <v>3704</v>
      </c>
      <c r="B1020" s="122" t="s">
        <v>5720</v>
      </c>
      <c r="C1020" s="123"/>
      <c r="D1020" s="106" t="s">
        <v>6288</v>
      </c>
      <c r="E1020" s="127"/>
      <c r="F1020" s="127" t="s">
        <v>6289</v>
      </c>
      <c r="G1020" s="106" t="s">
        <v>6290</v>
      </c>
      <c r="H1020" s="102" t="s">
        <v>6291</v>
      </c>
      <c r="I1020" s="103">
        <v>40945</v>
      </c>
      <c r="J1020" s="17">
        <v>41035</v>
      </c>
      <c r="K1020" s="109">
        <v>453464.03</v>
      </c>
      <c r="L1020" s="105">
        <v>41035</v>
      </c>
      <c r="M1020" s="128">
        <v>660464.91</v>
      </c>
      <c r="N1020" s="110"/>
      <c r="O1020" s="109"/>
      <c r="P1020" s="109">
        <v>372756.05</v>
      </c>
      <c r="Q1020" s="130" t="s">
        <v>6969</v>
      </c>
      <c r="R1020" s="145" t="s">
        <v>6968</v>
      </c>
      <c r="S1020" s="90" t="s">
        <v>7025</v>
      </c>
      <c r="T1020" s="83"/>
      <c r="U1020" s="83"/>
      <c r="V1020" s="48"/>
      <c r="W1020" s="48"/>
      <c r="X1020" s="134" t="s">
        <v>812</v>
      </c>
    </row>
    <row r="1021" spans="1:24" s="12" customFormat="1" ht="108" x14ac:dyDescent="0.25">
      <c r="A1021" s="27" t="s">
        <v>1865</v>
      </c>
      <c r="B1021" s="26" t="s">
        <v>26</v>
      </c>
      <c r="C1021" s="15" t="s">
        <v>286</v>
      </c>
      <c r="D1021" s="22" t="s">
        <v>1881</v>
      </c>
      <c r="E1021" s="15" t="s">
        <v>50</v>
      </c>
      <c r="F1021" s="23" t="s">
        <v>348</v>
      </c>
      <c r="G1021" s="22" t="s">
        <v>1880</v>
      </c>
      <c r="H1021" s="23" t="s">
        <v>1458</v>
      </c>
      <c r="I1021" s="19">
        <v>43818</v>
      </c>
      <c r="J1021" s="17">
        <v>44324</v>
      </c>
      <c r="K1021" s="20">
        <v>659773.31999999995</v>
      </c>
      <c r="L1021" s="19">
        <v>44324</v>
      </c>
      <c r="M1021" s="21">
        <v>659773.31999999995</v>
      </c>
      <c r="N1021" s="21">
        <v>41884.53</v>
      </c>
      <c r="O1021" s="21">
        <v>94699.8</v>
      </c>
      <c r="P1021" s="21">
        <v>94699.8</v>
      </c>
      <c r="Q1021" s="87" t="s">
        <v>1355</v>
      </c>
      <c r="R1021" s="54" t="s">
        <v>7029</v>
      </c>
      <c r="S1021" s="53" t="s">
        <v>7025</v>
      </c>
      <c r="T1021" s="83">
        <v>0.85646615719471642</v>
      </c>
      <c r="U1021" s="83">
        <v>0.1435338428052835</v>
      </c>
      <c r="V1021" s="48" t="s">
        <v>99</v>
      </c>
      <c r="W1021" s="47"/>
      <c r="X1021" s="134" t="s">
        <v>812</v>
      </c>
    </row>
    <row r="1022" spans="1:24" s="12" customFormat="1" ht="36" x14ac:dyDescent="0.25">
      <c r="A1022" s="27" t="s">
        <v>417</v>
      </c>
      <c r="B1022" s="26" t="s">
        <v>26</v>
      </c>
      <c r="C1022" s="15" t="s">
        <v>165</v>
      </c>
      <c r="D1022" s="22" t="s">
        <v>425</v>
      </c>
      <c r="E1022" s="15"/>
      <c r="F1022" s="23" t="s">
        <v>426</v>
      </c>
      <c r="G1022" s="22" t="s">
        <v>427</v>
      </c>
      <c r="H1022" s="23" t="s">
        <v>428</v>
      </c>
      <c r="I1022" s="19">
        <v>43241</v>
      </c>
      <c r="J1022" s="17">
        <v>43601</v>
      </c>
      <c r="K1022" s="20">
        <v>658587.38</v>
      </c>
      <c r="L1022" s="19">
        <v>43601</v>
      </c>
      <c r="M1022" s="21">
        <v>658587.38</v>
      </c>
      <c r="N1022" s="21"/>
      <c r="O1022" s="21"/>
      <c r="P1022" s="21"/>
      <c r="Q1022" s="87" t="s">
        <v>429</v>
      </c>
      <c r="R1022" s="54" t="s">
        <v>7029</v>
      </c>
      <c r="S1022" s="53" t="s">
        <v>5277</v>
      </c>
      <c r="T1022" s="83">
        <v>1</v>
      </c>
      <c r="U1022" s="83">
        <v>0</v>
      </c>
      <c r="V1022" s="48" t="s">
        <v>5325</v>
      </c>
      <c r="W1022" s="47"/>
      <c r="X1022" s="134" t="s">
        <v>812</v>
      </c>
    </row>
    <row r="1023" spans="1:24" s="12" customFormat="1" ht="36" x14ac:dyDescent="0.25">
      <c r="A1023" s="27" t="s">
        <v>3087</v>
      </c>
      <c r="B1023" s="26" t="s">
        <v>26</v>
      </c>
      <c r="C1023" s="15" t="s">
        <v>3100</v>
      </c>
      <c r="D1023" s="22" t="s">
        <v>3105</v>
      </c>
      <c r="E1023" s="15" t="s">
        <v>3101</v>
      </c>
      <c r="F1023" s="23" t="s">
        <v>1366</v>
      </c>
      <c r="G1023" s="22" t="s">
        <v>3102</v>
      </c>
      <c r="H1023" s="23" t="s">
        <v>3106</v>
      </c>
      <c r="I1023" s="19">
        <v>43202</v>
      </c>
      <c r="J1023" s="17">
        <v>43322</v>
      </c>
      <c r="K1023" s="20">
        <v>652867.68999999994</v>
      </c>
      <c r="L1023" s="19">
        <v>43802</v>
      </c>
      <c r="M1023" s="21">
        <v>652867.68999999994</v>
      </c>
      <c r="N1023" s="21">
        <v>0</v>
      </c>
      <c r="O1023" s="21">
        <v>0</v>
      </c>
      <c r="P1023" s="21">
        <v>0</v>
      </c>
      <c r="Q1023" s="87" t="s">
        <v>683</v>
      </c>
      <c r="R1023" s="54" t="s">
        <v>7029</v>
      </c>
      <c r="S1023" s="53" t="s">
        <v>5289</v>
      </c>
      <c r="T1023" s="83">
        <v>1</v>
      </c>
      <c r="U1023" s="83">
        <v>0</v>
      </c>
      <c r="V1023" s="48" t="s">
        <v>683</v>
      </c>
      <c r="W1023" s="48" t="s">
        <v>812</v>
      </c>
      <c r="X1023" s="134" t="s">
        <v>6978</v>
      </c>
    </row>
    <row r="1024" spans="1:24" s="12" customFormat="1" ht="34.200000000000003" x14ac:dyDescent="0.25">
      <c r="A1024" s="27" t="s">
        <v>3366</v>
      </c>
      <c r="B1024" s="26" t="s">
        <v>26</v>
      </c>
      <c r="C1024" s="15" t="s">
        <v>3402</v>
      </c>
      <c r="D1024" s="22" t="s">
        <v>3403</v>
      </c>
      <c r="E1024" s="15" t="s">
        <v>3392</v>
      </c>
      <c r="F1024" s="23" t="s">
        <v>3397</v>
      </c>
      <c r="G1024" s="22" t="s">
        <v>3398</v>
      </c>
      <c r="H1024" s="23" t="s">
        <v>3404</v>
      </c>
      <c r="I1024" s="19">
        <v>43580</v>
      </c>
      <c r="J1024" s="17">
        <v>43760</v>
      </c>
      <c r="K1024" s="20">
        <v>631555.46</v>
      </c>
      <c r="L1024" s="19">
        <v>43760</v>
      </c>
      <c r="M1024" s="21">
        <v>648135.66999999993</v>
      </c>
      <c r="N1024" s="21">
        <v>219702.17</v>
      </c>
      <c r="O1024" s="21">
        <v>0</v>
      </c>
      <c r="P1024" s="21">
        <v>96106.96</v>
      </c>
      <c r="Q1024" s="87" t="s">
        <v>3405</v>
      </c>
      <c r="R1024" s="54" t="s">
        <v>7029</v>
      </c>
      <c r="S1024" s="53" t="s">
        <v>5267</v>
      </c>
      <c r="T1024" s="83">
        <v>0.85171783555748448</v>
      </c>
      <c r="U1024" s="83">
        <v>0</v>
      </c>
      <c r="V1024" s="48" t="s">
        <v>839</v>
      </c>
      <c r="W1024" s="48" t="s">
        <v>812</v>
      </c>
      <c r="X1024" s="134" t="s">
        <v>6978</v>
      </c>
    </row>
    <row r="1025" spans="1:24" s="12" customFormat="1" ht="48" x14ac:dyDescent="0.25">
      <c r="A1025" s="27" t="s">
        <v>79</v>
      </c>
      <c r="B1025" s="26" t="s">
        <v>26</v>
      </c>
      <c r="C1025" s="15" t="s">
        <v>86</v>
      </c>
      <c r="D1025" s="26" t="s">
        <v>87</v>
      </c>
      <c r="E1025" s="25" t="s">
        <v>88</v>
      </c>
      <c r="F1025" s="25" t="s">
        <v>89</v>
      </c>
      <c r="G1025" s="38" t="s">
        <v>90</v>
      </c>
      <c r="H1025" s="15" t="s">
        <v>91</v>
      </c>
      <c r="I1025" s="19">
        <v>43230</v>
      </c>
      <c r="J1025" s="17">
        <v>43595</v>
      </c>
      <c r="K1025" s="20">
        <v>646044.51</v>
      </c>
      <c r="L1025" s="19">
        <v>43960</v>
      </c>
      <c r="M1025" s="21">
        <v>646044.51</v>
      </c>
      <c r="N1025" s="21">
        <v>162308.76</v>
      </c>
      <c r="O1025" s="21">
        <v>81154.38</v>
      </c>
      <c r="P1025" s="21">
        <v>162308.76</v>
      </c>
      <c r="Q1025" s="112" t="s">
        <v>80</v>
      </c>
      <c r="R1025" s="54" t="s">
        <v>7029</v>
      </c>
      <c r="S1025" s="53" t="s">
        <v>5289</v>
      </c>
      <c r="T1025" s="83">
        <v>0.74876535983565584</v>
      </c>
      <c r="U1025" s="83">
        <v>0.12561732008217205</v>
      </c>
      <c r="V1025" s="48" t="s">
        <v>99</v>
      </c>
      <c r="W1025" s="47"/>
      <c r="X1025" s="134" t="s">
        <v>812</v>
      </c>
    </row>
    <row r="1026" spans="1:24" s="12" customFormat="1" ht="60" x14ac:dyDescent="0.25">
      <c r="A1026" s="27" t="s">
        <v>1555</v>
      </c>
      <c r="B1026" s="26" t="s">
        <v>26</v>
      </c>
      <c r="C1026" s="15" t="s">
        <v>1556</v>
      </c>
      <c r="D1026" s="22" t="s">
        <v>1557</v>
      </c>
      <c r="E1026" s="15" t="s">
        <v>57</v>
      </c>
      <c r="F1026" s="23" t="s">
        <v>1558</v>
      </c>
      <c r="G1026" s="22" t="s">
        <v>1559</v>
      </c>
      <c r="H1026" s="23" t="s">
        <v>1560</v>
      </c>
      <c r="I1026" s="19">
        <v>41648</v>
      </c>
      <c r="J1026" s="17">
        <v>41768</v>
      </c>
      <c r="K1026" s="20">
        <v>645620.56999999995</v>
      </c>
      <c r="L1026" s="19">
        <v>41768</v>
      </c>
      <c r="M1026" s="21">
        <v>645620.56999999995</v>
      </c>
      <c r="N1026" s="21">
        <v>529080.55000000005</v>
      </c>
      <c r="O1026" s="21"/>
      <c r="P1026" s="21">
        <v>529080.55000000005</v>
      </c>
      <c r="Q1026" s="87" t="s">
        <v>204</v>
      </c>
      <c r="R1026" s="54" t="s">
        <v>7029</v>
      </c>
      <c r="S1026" s="53" t="s">
        <v>5277</v>
      </c>
      <c r="T1026" s="83">
        <v>0.18050852995591499</v>
      </c>
      <c r="U1026" s="83">
        <v>0</v>
      </c>
      <c r="V1026" s="48" t="s">
        <v>82</v>
      </c>
      <c r="W1026" s="47"/>
      <c r="X1026" s="134" t="s">
        <v>812</v>
      </c>
    </row>
    <row r="1027" spans="1:24" s="12" customFormat="1" ht="48" x14ac:dyDescent="0.25">
      <c r="A1027" s="121" t="s">
        <v>5913</v>
      </c>
      <c r="B1027" s="122" t="s">
        <v>5720</v>
      </c>
      <c r="C1027" s="123" t="s">
        <v>5935</v>
      </c>
      <c r="D1027" s="124" t="s">
        <v>5936</v>
      </c>
      <c r="E1027" s="126"/>
      <c r="F1027" s="125" t="s">
        <v>5937</v>
      </c>
      <c r="G1027" s="126" t="s">
        <v>5938</v>
      </c>
      <c r="H1027" s="104"/>
      <c r="I1027" s="105">
        <v>42521</v>
      </c>
      <c r="J1027" s="17">
        <v>42641</v>
      </c>
      <c r="K1027" s="128">
        <v>642916.13</v>
      </c>
      <c r="L1027" s="105">
        <v>42641</v>
      </c>
      <c r="M1027" s="128">
        <v>642916.13</v>
      </c>
      <c r="N1027" s="128"/>
      <c r="O1027" s="128"/>
      <c r="P1027" s="128">
        <v>223218.56</v>
      </c>
      <c r="Q1027" s="129"/>
      <c r="R1027" s="145" t="s">
        <v>6968</v>
      </c>
      <c r="S1027" s="111" t="s">
        <v>5265</v>
      </c>
      <c r="T1027" s="83"/>
      <c r="U1027" s="83"/>
      <c r="V1027" s="48"/>
      <c r="W1027" s="48"/>
      <c r="X1027" s="134" t="s">
        <v>812</v>
      </c>
    </row>
    <row r="1028" spans="1:24" s="12" customFormat="1" ht="72" x14ac:dyDescent="0.25">
      <c r="A1028" s="27" t="s">
        <v>2066</v>
      </c>
      <c r="B1028" s="26" t="s">
        <v>26</v>
      </c>
      <c r="C1028" s="15" t="s">
        <v>2075</v>
      </c>
      <c r="D1028" s="26" t="s">
        <v>2076</v>
      </c>
      <c r="E1028" s="25" t="s">
        <v>2078</v>
      </c>
      <c r="F1028" s="25" t="s">
        <v>430</v>
      </c>
      <c r="G1028" s="38" t="s">
        <v>2079</v>
      </c>
      <c r="H1028" s="15" t="s">
        <v>1660</v>
      </c>
      <c r="I1028" s="19">
        <v>43413</v>
      </c>
      <c r="J1028" s="17">
        <v>43533</v>
      </c>
      <c r="K1028" s="20">
        <v>639810.12</v>
      </c>
      <c r="L1028" s="19">
        <v>43713</v>
      </c>
      <c r="M1028" s="21">
        <v>639810.12</v>
      </c>
      <c r="N1028" s="21">
        <v>84193.05</v>
      </c>
      <c r="O1028" s="21">
        <v>142652.51</v>
      </c>
      <c r="P1028" s="21">
        <v>592136.62</v>
      </c>
      <c r="Q1028" s="112" t="s">
        <v>839</v>
      </c>
      <c r="R1028" s="54" t="s">
        <v>7029</v>
      </c>
      <c r="S1028" s="53" t="s">
        <v>5277</v>
      </c>
      <c r="T1028" s="83">
        <v>7.451195051431822E-2</v>
      </c>
      <c r="U1028" s="83">
        <v>0.22296069652665076</v>
      </c>
      <c r="V1028" s="48" t="s">
        <v>839</v>
      </c>
      <c r="W1028" s="48" t="s">
        <v>812</v>
      </c>
      <c r="X1028" s="134" t="s">
        <v>6978</v>
      </c>
    </row>
    <row r="1029" spans="1:24" s="12" customFormat="1" ht="36" x14ac:dyDescent="0.25">
      <c r="A1029" s="119" t="s">
        <v>6875</v>
      </c>
      <c r="B1029" s="122" t="s">
        <v>5720</v>
      </c>
      <c r="C1029" s="123" t="s">
        <v>6876</v>
      </c>
      <c r="D1029" s="124" t="s">
        <v>6877</v>
      </c>
      <c r="E1029" s="126" t="s">
        <v>70</v>
      </c>
      <c r="F1029" s="125" t="s">
        <v>6878</v>
      </c>
      <c r="G1029" s="126" t="s">
        <v>6879</v>
      </c>
      <c r="H1029" s="104" t="s">
        <v>6880</v>
      </c>
      <c r="I1029" s="105" t="s">
        <v>6881</v>
      </c>
      <c r="J1029" s="17">
        <v>41093</v>
      </c>
      <c r="K1029" s="128">
        <v>618324.69999999995</v>
      </c>
      <c r="L1029" s="105">
        <v>41093</v>
      </c>
      <c r="M1029" s="128">
        <v>637588.09</v>
      </c>
      <c r="N1029" s="128">
        <v>0</v>
      </c>
      <c r="O1029" s="128">
        <v>0</v>
      </c>
      <c r="P1029" s="128">
        <v>522654.23</v>
      </c>
      <c r="Q1029" s="129" t="s">
        <v>298</v>
      </c>
      <c r="R1029" s="145" t="s">
        <v>6968</v>
      </c>
      <c r="S1029" s="111" t="s">
        <v>5265</v>
      </c>
      <c r="T1029" s="83"/>
      <c r="U1029" s="83"/>
      <c r="V1029" s="48"/>
      <c r="W1029" s="48"/>
      <c r="X1029" s="134" t="s">
        <v>812</v>
      </c>
    </row>
    <row r="1030" spans="1:24" s="12" customFormat="1" ht="36" x14ac:dyDescent="0.25">
      <c r="A1030" s="27" t="s">
        <v>2952</v>
      </c>
      <c r="B1030" s="26" t="s">
        <v>26</v>
      </c>
      <c r="C1030" s="15" t="s">
        <v>170</v>
      </c>
      <c r="D1030" s="22" t="s">
        <v>2957</v>
      </c>
      <c r="E1030" s="15" t="s">
        <v>70</v>
      </c>
      <c r="F1030" s="23" t="s">
        <v>2953</v>
      </c>
      <c r="G1030" s="22" t="s">
        <v>2954</v>
      </c>
      <c r="H1030" s="23" t="s">
        <v>408</v>
      </c>
      <c r="I1030" s="19">
        <v>43312</v>
      </c>
      <c r="J1030" s="17">
        <v>43492</v>
      </c>
      <c r="K1030" s="20">
        <v>610887.78</v>
      </c>
      <c r="L1030" s="19">
        <v>43492</v>
      </c>
      <c r="M1030" s="21">
        <v>637566.38</v>
      </c>
      <c r="N1030" s="21">
        <v>116315.85</v>
      </c>
      <c r="O1030" s="21"/>
      <c r="P1030" s="21">
        <v>116315.85</v>
      </c>
      <c r="Q1030" s="87" t="s">
        <v>2958</v>
      </c>
      <c r="R1030" s="54" t="s">
        <v>7029</v>
      </c>
      <c r="S1030" s="53" t="s">
        <v>5267</v>
      </c>
      <c r="T1030" s="83">
        <v>0.81756276107281567</v>
      </c>
      <c r="U1030" s="83">
        <v>0</v>
      </c>
      <c r="V1030" s="48" t="s">
        <v>99</v>
      </c>
      <c r="W1030" s="47"/>
      <c r="X1030" s="134" t="s">
        <v>812</v>
      </c>
    </row>
    <row r="1031" spans="1:24" s="12" customFormat="1" ht="60" x14ac:dyDescent="0.25">
      <c r="A1031" s="27" t="s">
        <v>2876</v>
      </c>
      <c r="B1031" s="26" t="s">
        <v>26</v>
      </c>
      <c r="C1031" s="15" t="s">
        <v>2903</v>
      </c>
      <c r="D1031" s="22" t="s">
        <v>2904</v>
      </c>
      <c r="E1031" s="15" t="s">
        <v>916</v>
      </c>
      <c r="F1031" s="23" t="s">
        <v>255</v>
      </c>
      <c r="G1031" s="22" t="s">
        <v>2880</v>
      </c>
      <c r="H1031" s="23"/>
      <c r="I1031" s="19">
        <v>43596</v>
      </c>
      <c r="J1031" s="17">
        <v>43962</v>
      </c>
      <c r="K1031" s="20">
        <v>636027.43000000005</v>
      </c>
      <c r="L1031" s="19">
        <v>43962</v>
      </c>
      <c r="M1031" s="21">
        <v>636027.43000000005</v>
      </c>
      <c r="N1031" s="21"/>
      <c r="O1031" s="21"/>
      <c r="P1031" s="21"/>
      <c r="Q1031" s="87" t="s">
        <v>80</v>
      </c>
      <c r="R1031" s="54" t="s">
        <v>7029</v>
      </c>
      <c r="S1031" s="53" t="s">
        <v>5277</v>
      </c>
      <c r="T1031" s="83">
        <v>1</v>
      </c>
      <c r="U1031" s="83">
        <v>0</v>
      </c>
      <c r="V1031" s="48" t="s">
        <v>99</v>
      </c>
      <c r="W1031" s="47"/>
      <c r="X1031" s="134" t="s">
        <v>812</v>
      </c>
    </row>
    <row r="1032" spans="1:24" s="12" customFormat="1" ht="24" x14ac:dyDescent="0.25">
      <c r="A1032" s="27" t="s">
        <v>1033</v>
      </c>
      <c r="B1032" s="26" t="s">
        <v>26</v>
      </c>
      <c r="C1032" s="15" t="s">
        <v>1093</v>
      </c>
      <c r="D1032" s="22" t="s">
        <v>1265</v>
      </c>
      <c r="E1032" s="15"/>
      <c r="F1032" s="23" t="s">
        <v>1261</v>
      </c>
      <c r="G1032" s="22" t="s">
        <v>1262</v>
      </c>
      <c r="H1032" s="23" t="s">
        <v>431</v>
      </c>
      <c r="I1032" s="19">
        <v>44070</v>
      </c>
      <c r="J1032" s="17">
        <v>44430</v>
      </c>
      <c r="K1032" s="20">
        <v>634691.69999999995</v>
      </c>
      <c r="L1032" s="19">
        <v>44430</v>
      </c>
      <c r="M1032" s="21">
        <v>634691.69999999995</v>
      </c>
      <c r="N1032" s="21">
        <v>75134.039999999994</v>
      </c>
      <c r="O1032" s="21">
        <v>1343.7</v>
      </c>
      <c r="P1032" s="21">
        <v>1343.7</v>
      </c>
      <c r="Q1032" s="87" t="s">
        <v>65</v>
      </c>
      <c r="R1032" s="54" t="s">
        <v>7029</v>
      </c>
      <c r="S1032" s="53" t="s">
        <v>5277</v>
      </c>
      <c r="T1032" s="83">
        <v>0.99788290913525424</v>
      </c>
      <c r="U1032" s="83">
        <v>2.1170908647458286E-3</v>
      </c>
      <c r="V1032" s="48" t="s">
        <v>99</v>
      </c>
      <c r="W1032" s="47"/>
      <c r="X1032" s="134" t="s">
        <v>812</v>
      </c>
    </row>
    <row r="1033" spans="1:24" s="12" customFormat="1" ht="24" x14ac:dyDescent="0.25">
      <c r="A1033" s="13" t="s">
        <v>25</v>
      </c>
      <c r="B1033" s="14" t="s">
        <v>26</v>
      </c>
      <c r="C1033" s="15" t="s">
        <v>58</v>
      </c>
      <c r="D1033" s="14" t="s">
        <v>59</v>
      </c>
      <c r="E1033" s="16" t="s">
        <v>42</v>
      </c>
      <c r="F1033" s="16" t="s">
        <v>60</v>
      </c>
      <c r="G1033" s="37" t="s">
        <v>61</v>
      </c>
      <c r="H1033" s="41"/>
      <c r="I1033" s="17">
        <v>42677</v>
      </c>
      <c r="J1033" s="17">
        <v>42916</v>
      </c>
      <c r="K1033" s="43">
        <v>631464.17000000004</v>
      </c>
      <c r="L1033" s="19">
        <v>42916</v>
      </c>
      <c r="M1033" s="21">
        <v>631464.17000000004</v>
      </c>
      <c r="N1033" s="21">
        <v>116994.52</v>
      </c>
      <c r="O1033" s="21">
        <v>89658.87</v>
      </c>
      <c r="P1033" s="21">
        <v>116994.52</v>
      </c>
      <c r="Q1033" s="115" t="s">
        <v>28</v>
      </c>
      <c r="R1033" s="54" t="s">
        <v>7029</v>
      </c>
      <c r="S1033" s="53" t="s">
        <v>5270</v>
      </c>
      <c r="T1033" s="83">
        <v>0.81472500648769985</v>
      </c>
      <c r="U1033" s="83">
        <v>0.14198568067607065</v>
      </c>
      <c r="V1033" s="48" t="s">
        <v>99</v>
      </c>
      <c r="W1033" s="47"/>
      <c r="X1033" s="134" t="s">
        <v>812</v>
      </c>
    </row>
    <row r="1034" spans="1:24" s="12" customFormat="1" ht="24" x14ac:dyDescent="0.25">
      <c r="A1034" s="119" t="s">
        <v>5939</v>
      </c>
      <c r="B1034" s="122" t="s">
        <v>5720</v>
      </c>
      <c r="C1034" s="123" t="s">
        <v>5945</v>
      </c>
      <c r="D1034" s="124" t="s">
        <v>5946</v>
      </c>
      <c r="E1034" s="126" t="s">
        <v>5942</v>
      </c>
      <c r="F1034" s="125" t="s">
        <v>5909</v>
      </c>
      <c r="G1034" s="126" t="s">
        <v>5947</v>
      </c>
      <c r="H1034" s="104" t="s">
        <v>5944</v>
      </c>
      <c r="I1034" s="105">
        <v>40471</v>
      </c>
      <c r="J1034" s="17">
        <v>40651</v>
      </c>
      <c r="K1034" s="110">
        <v>627749.89</v>
      </c>
      <c r="L1034" s="105">
        <v>40651</v>
      </c>
      <c r="M1034" s="128">
        <v>627749.89</v>
      </c>
      <c r="N1034" s="110">
        <v>432846.66</v>
      </c>
      <c r="O1034" s="110"/>
      <c r="P1034" s="110">
        <v>432846.66</v>
      </c>
      <c r="Q1034" s="129" t="s">
        <v>6997</v>
      </c>
      <c r="R1034" s="145" t="s">
        <v>6968</v>
      </c>
      <c r="S1034" s="111" t="s">
        <v>5273</v>
      </c>
      <c r="T1034" s="83"/>
      <c r="U1034" s="83"/>
      <c r="V1034" s="48"/>
      <c r="W1034" s="48"/>
      <c r="X1034" s="134" t="s">
        <v>812</v>
      </c>
    </row>
    <row r="1035" spans="1:24" s="12" customFormat="1" ht="24" x14ac:dyDescent="0.25">
      <c r="A1035" s="27" t="s">
        <v>1949</v>
      </c>
      <c r="B1035" s="26" t="s">
        <v>26</v>
      </c>
      <c r="C1035" s="15" t="s">
        <v>1877</v>
      </c>
      <c r="D1035" s="22" t="s">
        <v>1988</v>
      </c>
      <c r="E1035" s="15"/>
      <c r="F1035" s="23" t="s">
        <v>1985</v>
      </c>
      <c r="G1035" s="22" t="s">
        <v>1986</v>
      </c>
      <c r="H1035" s="23" t="s">
        <v>617</v>
      </c>
      <c r="I1035" s="19">
        <v>43999</v>
      </c>
      <c r="J1035" s="17">
        <v>44179</v>
      </c>
      <c r="K1035" s="20">
        <v>625341.93000000005</v>
      </c>
      <c r="L1035" s="19">
        <v>44179</v>
      </c>
      <c r="M1035" s="21">
        <v>625341.93000000005</v>
      </c>
      <c r="N1035" s="21">
        <v>0</v>
      </c>
      <c r="O1035" s="21">
        <v>0</v>
      </c>
      <c r="P1035" s="21" t="s">
        <v>5307</v>
      </c>
      <c r="Q1035" s="87" t="s">
        <v>53</v>
      </c>
      <c r="R1035" s="54" t="s">
        <v>7029</v>
      </c>
      <c r="S1035" s="53" t="s">
        <v>5267</v>
      </c>
      <c r="T1035" s="83">
        <v>1</v>
      </c>
      <c r="U1035" s="83">
        <v>0</v>
      </c>
      <c r="V1035" s="48" t="s">
        <v>99</v>
      </c>
      <c r="W1035" s="47"/>
      <c r="X1035" s="134" t="s">
        <v>812</v>
      </c>
    </row>
    <row r="1036" spans="1:24" s="12" customFormat="1" ht="24" x14ac:dyDescent="0.25">
      <c r="A1036" s="27" t="s">
        <v>3004</v>
      </c>
      <c r="B1036" s="26" t="s">
        <v>26</v>
      </c>
      <c r="C1036" s="15" t="s">
        <v>1321</v>
      </c>
      <c r="D1036" s="22" t="s">
        <v>3040</v>
      </c>
      <c r="E1036" s="15" t="s">
        <v>3007</v>
      </c>
      <c r="F1036" s="23" t="s">
        <v>3041</v>
      </c>
      <c r="G1036" s="22" t="s">
        <v>3042</v>
      </c>
      <c r="H1036" s="23" t="s">
        <v>1328</v>
      </c>
      <c r="I1036" s="19">
        <v>43643</v>
      </c>
      <c r="J1036" s="17">
        <v>43823</v>
      </c>
      <c r="K1036" s="20">
        <v>622741.84</v>
      </c>
      <c r="L1036" s="19">
        <v>43823</v>
      </c>
      <c r="M1036" s="21">
        <v>622741.84</v>
      </c>
      <c r="N1036" s="21"/>
      <c r="O1036" s="21"/>
      <c r="P1036" s="21"/>
      <c r="Q1036" s="87" t="s">
        <v>65</v>
      </c>
      <c r="R1036" s="54" t="s">
        <v>7029</v>
      </c>
      <c r="S1036" s="53" t="s">
        <v>5277</v>
      </c>
      <c r="T1036" s="83">
        <v>1</v>
      </c>
      <c r="U1036" s="83">
        <v>0</v>
      </c>
      <c r="V1036" s="48" t="s">
        <v>99</v>
      </c>
      <c r="W1036" s="47"/>
      <c r="X1036" s="134" t="s">
        <v>812</v>
      </c>
    </row>
    <row r="1037" spans="1:24" s="12" customFormat="1" ht="36" x14ac:dyDescent="0.25">
      <c r="A1037" s="119" t="s">
        <v>6474</v>
      </c>
      <c r="B1037" s="122" t="s">
        <v>5720</v>
      </c>
      <c r="C1037" s="123" t="s">
        <v>6475</v>
      </c>
      <c r="D1037" s="124" t="s">
        <v>6476</v>
      </c>
      <c r="E1037" s="126" t="s">
        <v>6477</v>
      </c>
      <c r="F1037" s="125" t="s">
        <v>1071</v>
      </c>
      <c r="G1037" s="126" t="s">
        <v>6478</v>
      </c>
      <c r="H1037" s="104" t="s">
        <v>6479</v>
      </c>
      <c r="I1037" s="105">
        <v>42577</v>
      </c>
      <c r="J1037" s="17">
        <v>42847</v>
      </c>
      <c r="K1037" s="128">
        <v>620328.07999999996</v>
      </c>
      <c r="L1037" s="105">
        <v>42847</v>
      </c>
      <c r="M1037" s="128">
        <v>620328.07999999996</v>
      </c>
      <c r="N1037" s="128">
        <v>30626.03</v>
      </c>
      <c r="O1037" s="128">
        <v>30626.03</v>
      </c>
      <c r="P1037" s="128">
        <v>166420.62</v>
      </c>
      <c r="Q1037" s="129" t="s">
        <v>839</v>
      </c>
      <c r="R1037" s="145" t="s">
        <v>6968</v>
      </c>
      <c r="S1037" s="111" t="s">
        <v>5267</v>
      </c>
      <c r="T1037" s="83"/>
      <c r="U1037" s="83"/>
      <c r="V1037" s="48"/>
      <c r="W1037" s="48"/>
      <c r="X1037" s="134" t="s">
        <v>812</v>
      </c>
    </row>
    <row r="1038" spans="1:24" s="12" customFormat="1" ht="36" x14ac:dyDescent="0.25">
      <c r="A1038" s="121" t="s">
        <v>2039</v>
      </c>
      <c r="B1038" s="122" t="s">
        <v>5720</v>
      </c>
      <c r="C1038" s="123"/>
      <c r="D1038" s="106" t="s">
        <v>6272</v>
      </c>
      <c r="E1038" s="127"/>
      <c r="F1038" s="127" t="s">
        <v>1683</v>
      </c>
      <c r="G1038" s="106" t="s">
        <v>6270</v>
      </c>
      <c r="H1038" s="102" t="s">
        <v>6271</v>
      </c>
      <c r="I1038" s="103">
        <v>40848</v>
      </c>
      <c r="J1038" s="17">
        <v>40968</v>
      </c>
      <c r="K1038" s="109">
        <v>618980.26</v>
      </c>
      <c r="L1038" s="105">
        <v>40968</v>
      </c>
      <c r="M1038" s="128">
        <v>618980.26</v>
      </c>
      <c r="N1038" s="110"/>
      <c r="O1038" s="109"/>
      <c r="P1038" s="109">
        <v>453474.61</v>
      </c>
      <c r="Q1038" s="130" t="s">
        <v>683</v>
      </c>
      <c r="R1038" s="145" t="s">
        <v>6968</v>
      </c>
      <c r="S1038" s="111" t="s">
        <v>5265</v>
      </c>
      <c r="T1038" s="83"/>
      <c r="U1038" s="83"/>
      <c r="V1038" s="48"/>
      <c r="W1038" s="48"/>
      <c r="X1038" s="134" t="s">
        <v>812</v>
      </c>
    </row>
    <row r="1039" spans="1:24" s="12" customFormat="1" ht="24" x14ac:dyDescent="0.25">
      <c r="A1039" s="27" t="s">
        <v>1436</v>
      </c>
      <c r="B1039" s="26" t="s">
        <v>26</v>
      </c>
      <c r="C1039" s="15" t="s">
        <v>774</v>
      </c>
      <c r="D1039" s="26" t="s">
        <v>1454</v>
      </c>
      <c r="E1039" s="25"/>
      <c r="F1039" s="25" t="s">
        <v>546</v>
      </c>
      <c r="G1039" s="38" t="s">
        <v>1455</v>
      </c>
      <c r="H1039" s="15" t="s">
        <v>1456</v>
      </c>
      <c r="I1039" s="19">
        <v>42879</v>
      </c>
      <c r="J1039" s="17">
        <v>43059</v>
      </c>
      <c r="K1039" s="20">
        <v>618021.65</v>
      </c>
      <c r="L1039" s="19">
        <v>43239</v>
      </c>
      <c r="M1039" s="21">
        <v>618021.65</v>
      </c>
      <c r="N1039" s="21">
        <v>266336.23</v>
      </c>
      <c r="O1039" s="21">
        <v>13042.6</v>
      </c>
      <c r="P1039" s="21">
        <v>266336.23</v>
      </c>
      <c r="Q1039" s="112" t="s">
        <v>80</v>
      </c>
      <c r="R1039" s="54" t="s">
        <v>7029</v>
      </c>
      <c r="S1039" s="53" t="s">
        <v>5277</v>
      </c>
      <c r="T1039" s="83">
        <v>0.5690503237224781</v>
      </c>
      <c r="U1039" s="83">
        <v>2.1103791428665971E-2</v>
      </c>
      <c r="V1039" s="48" t="s">
        <v>99</v>
      </c>
      <c r="W1039" s="47"/>
      <c r="X1039" s="134" t="s">
        <v>812</v>
      </c>
    </row>
    <row r="1040" spans="1:24" s="12" customFormat="1" ht="24" x14ac:dyDescent="0.25">
      <c r="A1040" s="27" t="s">
        <v>1033</v>
      </c>
      <c r="B1040" s="26" t="s">
        <v>26</v>
      </c>
      <c r="C1040" s="15" t="s">
        <v>1238</v>
      </c>
      <c r="D1040" s="22" t="s">
        <v>1239</v>
      </c>
      <c r="E1040" s="15" t="s">
        <v>639</v>
      </c>
      <c r="F1040" s="23" t="s">
        <v>1234</v>
      </c>
      <c r="G1040" s="22" t="s">
        <v>1235</v>
      </c>
      <c r="H1040" s="23" t="s">
        <v>1240</v>
      </c>
      <c r="I1040" s="19">
        <v>43874</v>
      </c>
      <c r="J1040" s="17">
        <v>44234</v>
      </c>
      <c r="K1040" s="20">
        <v>617044.96</v>
      </c>
      <c r="L1040" s="19">
        <v>44234</v>
      </c>
      <c r="M1040" s="21">
        <v>617044.96</v>
      </c>
      <c r="N1040" s="21">
        <v>11739.7</v>
      </c>
      <c r="O1040" s="21">
        <v>11739.7</v>
      </c>
      <c r="P1040" s="21">
        <v>11739.7</v>
      </c>
      <c r="Q1040" s="87" t="s">
        <v>1241</v>
      </c>
      <c r="R1040" s="54" t="s">
        <v>7029</v>
      </c>
      <c r="S1040" s="53" t="s">
        <v>5289</v>
      </c>
      <c r="T1040" s="83">
        <v>0.98097431992637951</v>
      </c>
      <c r="U1040" s="83">
        <v>1.9025680073620571E-2</v>
      </c>
      <c r="V1040" s="48" t="s">
        <v>839</v>
      </c>
      <c r="W1040" s="48" t="s">
        <v>812</v>
      </c>
      <c r="X1040" s="134" t="s">
        <v>6978</v>
      </c>
    </row>
    <row r="1041" spans="1:24" s="12" customFormat="1" ht="48" x14ac:dyDescent="0.25">
      <c r="A1041" s="27" t="s">
        <v>2428</v>
      </c>
      <c r="B1041" s="26" t="s">
        <v>26</v>
      </c>
      <c r="C1041" s="15" t="s">
        <v>2436</v>
      </c>
      <c r="D1041" s="22" t="s">
        <v>2437</v>
      </c>
      <c r="E1041" s="15" t="s">
        <v>56</v>
      </c>
      <c r="F1041" s="23" t="s">
        <v>1613</v>
      </c>
      <c r="G1041" s="22" t="s">
        <v>2438</v>
      </c>
      <c r="H1041" s="23" t="s">
        <v>820</v>
      </c>
      <c r="I1041" s="19">
        <v>44093</v>
      </c>
      <c r="J1041" s="17">
        <v>44273</v>
      </c>
      <c r="K1041" s="20">
        <v>636202.35</v>
      </c>
      <c r="L1041" s="19">
        <v>44273</v>
      </c>
      <c r="M1041" s="21">
        <v>617043.54999999993</v>
      </c>
      <c r="N1041" s="21">
        <v>0</v>
      </c>
      <c r="O1041" s="21">
        <v>0</v>
      </c>
      <c r="P1041" s="21">
        <v>0</v>
      </c>
      <c r="Q1041" s="87" t="s">
        <v>264</v>
      </c>
      <c r="R1041" s="54" t="s">
        <v>7029</v>
      </c>
      <c r="S1041" s="53" t="s">
        <v>5267</v>
      </c>
      <c r="T1041" s="83">
        <v>1</v>
      </c>
      <c r="U1041" s="83">
        <v>0</v>
      </c>
      <c r="V1041" s="48" t="s">
        <v>99</v>
      </c>
      <c r="W1041" s="47"/>
      <c r="X1041" s="134" t="s">
        <v>812</v>
      </c>
    </row>
    <row r="1042" spans="1:24" s="12" customFormat="1" ht="24" x14ac:dyDescent="0.25">
      <c r="A1042" s="27" t="s">
        <v>1884</v>
      </c>
      <c r="B1042" s="26" t="s">
        <v>26</v>
      </c>
      <c r="C1042" s="15" t="s">
        <v>1885</v>
      </c>
      <c r="D1042" s="22" t="s">
        <v>1886</v>
      </c>
      <c r="E1042" s="15" t="s">
        <v>1887</v>
      </c>
      <c r="F1042" s="23" t="s">
        <v>1888</v>
      </c>
      <c r="G1042" s="22" t="s">
        <v>1889</v>
      </c>
      <c r="H1042" s="23" t="s">
        <v>1890</v>
      </c>
      <c r="I1042" s="19">
        <v>42163</v>
      </c>
      <c r="J1042" s="17">
        <v>42343</v>
      </c>
      <c r="K1042" s="20">
        <v>616615.39</v>
      </c>
      <c r="L1042" s="19">
        <v>42343</v>
      </c>
      <c r="M1042" s="21">
        <v>616615.39</v>
      </c>
      <c r="N1042" s="21">
        <v>321954.65000000002</v>
      </c>
      <c r="O1042" s="21"/>
      <c r="P1042" s="21"/>
      <c r="Q1042" s="87" t="s">
        <v>204</v>
      </c>
      <c r="R1042" s="54" t="s">
        <v>7029</v>
      </c>
      <c r="S1042" s="53" t="s">
        <v>5270</v>
      </c>
      <c r="T1042" s="83">
        <v>1</v>
      </c>
      <c r="U1042" s="83">
        <v>0</v>
      </c>
      <c r="V1042" s="48" t="s">
        <v>82</v>
      </c>
      <c r="W1042" s="47"/>
      <c r="X1042" s="134" t="s">
        <v>812</v>
      </c>
    </row>
    <row r="1043" spans="1:24" s="12" customFormat="1" ht="24" x14ac:dyDescent="0.25">
      <c r="A1043" s="119" t="s">
        <v>6130</v>
      </c>
      <c r="B1043" s="122" t="s">
        <v>5720</v>
      </c>
      <c r="C1043" s="123" t="s">
        <v>6131</v>
      </c>
      <c r="D1043" s="124" t="s">
        <v>6132</v>
      </c>
      <c r="E1043" s="126" t="s">
        <v>70</v>
      </c>
      <c r="F1043" s="125" t="s">
        <v>2598</v>
      </c>
      <c r="G1043" s="126" t="s">
        <v>3644</v>
      </c>
      <c r="H1043" s="104" t="s">
        <v>6133</v>
      </c>
      <c r="I1043" s="105">
        <v>41323</v>
      </c>
      <c r="J1043" s="17">
        <v>41503</v>
      </c>
      <c r="K1043" s="110">
        <v>613873.61</v>
      </c>
      <c r="L1043" s="105">
        <v>41503</v>
      </c>
      <c r="M1043" s="128">
        <v>613873.61</v>
      </c>
      <c r="N1043" s="110"/>
      <c r="O1043" s="110"/>
      <c r="P1043" s="110">
        <v>464296.49</v>
      </c>
      <c r="Q1043" s="129" t="s">
        <v>264</v>
      </c>
      <c r="R1043" s="145" t="s">
        <v>6968</v>
      </c>
      <c r="S1043" s="111" t="s">
        <v>5267</v>
      </c>
      <c r="T1043" s="83"/>
      <c r="U1043" s="83"/>
      <c r="V1043" s="48"/>
      <c r="W1043" s="48"/>
      <c r="X1043" s="134" t="s">
        <v>812</v>
      </c>
    </row>
    <row r="1044" spans="1:24" s="12" customFormat="1" ht="24" x14ac:dyDescent="0.25">
      <c r="A1044" s="121" t="s">
        <v>1949</v>
      </c>
      <c r="B1044" s="122" t="s">
        <v>5720</v>
      </c>
      <c r="C1044" s="123"/>
      <c r="D1044" s="106" t="s">
        <v>6241</v>
      </c>
      <c r="E1044" s="127"/>
      <c r="F1044" s="127" t="s">
        <v>1828</v>
      </c>
      <c r="G1044" s="106" t="s">
        <v>6242</v>
      </c>
      <c r="H1044" s="102" t="s">
        <v>6243</v>
      </c>
      <c r="I1044" s="103">
        <v>41663</v>
      </c>
      <c r="J1044" s="17">
        <v>41812</v>
      </c>
      <c r="K1044" s="109">
        <v>412774.11</v>
      </c>
      <c r="L1044" s="105">
        <v>41812</v>
      </c>
      <c r="M1044" s="128">
        <v>613519.66</v>
      </c>
      <c r="N1044" s="110"/>
      <c r="O1044" s="109"/>
      <c r="P1044" s="109">
        <v>609969.30000000005</v>
      </c>
      <c r="Q1044" s="130" t="s">
        <v>6969</v>
      </c>
      <c r="R1044" s="145" t="s">
        <v>6968</v>
      </c>
      <c r="S1044" s="111" t="s">
        <v>5279</v>
      </c>
      <c r="T1044" s="83"/>
      <c r="U1044" s="83"/>
      <c r="V1044" s="48"/>
      <c r="W1044" s="48"/>
      <c r="X1044" s="134" t="s">
        <v>812</v>
      </c>
    </row>
    <row r="1045" spans="1:24" s="12" customFormat="1" ht="34.200000000000003" x14ac:dyDescent="0.25">
      <c r="A1045" s="27" t="s">
        <v>1492</v>
      </c>
      <c r="B1045" s="26" t="s">
        <v>26</v>
      </c>
      <c r="C1045" s="15" t="s">
        <v>1524</v>
      </c>
      <c r="D1045" s="22" t="s">
        <v>1525</v>
      </c>
      <c r="E1045" s="15" t="s">
        <v>70</v>
      </c>
      <c r="F1045" s="23" t="s">
        <v>1526</v>
      </c>
      <c r="G1045" s="22" t="s">
        <v>1527</v>
      </c>
      <c r="H1045" s="23" t="s">
        <v>1528</v>
      </c>
      <c r="I1045" s="19">
        <v>41984</v>
      </c>
      <c r="J1045" s="17">
        <v>42164</v>
      </c>
      <c r="K1045" s="20">
        <v>610548.26</v>
      </c>
      <c r="L1045" s="19">
        <v>42704</v>
      </c>
      <c r="M1045" s="21">
        <v>610548.26</v>
      </c>
      <c r="N1045" s="21">
        <v>596325.86</v>
      </c>
      <c r="O1045" s="21">
        <v>596325.86</v>
      </c>
      <c r="P1045" s="21">
        <v>596325.86</v>
      </c>
      <c r="Q1045" s="87" t="s">
        <v>1529</v>
      </c>
      <c r="R1045" s="54" t="s">
        <v>7029</v>
      </c>
      <c r="S1045" s="53" t="s">
        <v>5265</v>
      </c>
      <c r="T1045" s="83">
        <v>2.3294473069172327E-2</v>
      </c>
      <c r="U1045" s="83">
        <v>0.97670552693082768</v>
      </c>
      <c r="V1045" s="48" t="s">
        <v>839</v>
      </c>
      <c r="W1045" s="48" t="s">
        <v>812</v>
      </c>
      <c r="X1045" s="134" t="s">
        <v>6978</v>
      </c>
    </row>
    <row r="1046" spans="1:24" s="12" customFormat="1" ht="36" x14ac:dyDescent="0.25">
      <c r="A1046" s="119" t="s">
        <v>6336</v>
      </c>
      <c r="B1046" s="122" t="s">
        <v>5720</v>
      </c>
      <c r="C1046" s="123" t="s">
        <v>6337</v>
      </c>
      <c r="D1046" s="124" t="s">
        <v>6338</v>
      </c>
      <c r="E1046" s="126" t="s">
        <v>6339</v>
      </c>
      <c r="F1046" s="125" t="s">
        <v>6340</v>
      </c>
      <c r="G1046" s="126" t="s">
        <v>6341</v>
      </c>
      <c r="H1046" s="104" t="s">
        <v>56</v>
      </c>
      <c r="I1046" s="105" t="s">
        <v>1652</v>
      </c>
      <c r="J1046" s="17" t="e">
        <v>#VALUE!</v>
      </c>
      <c r="K1046" s="110">
        <v>610459.54</v>
      </c>
      <c r="L1046" s="105" t="s">
        <v>6978</v>
      </c>
      <c r="M1046" s="128">
        <v>610459.54</v>
      </c>
      <c r="N1046" s="110">
        <v>402400.56</v>
      </c>
      <c r="O1046" s="110"/>
      <c r="P1046" s="110">
        <v>402400.56</v>
      </c>
      <c r="Q1046" s="129" t="s">
        <v>204</v>
      </c>
      <c r="R1046" s="145" t="s">
        <v>6968</v>
      </c>
      <c r="S1046" s="90" t="s">
        <v>7025</v>
      </c>
      <c r="T1046" s="83"/>
      <c r="U1046" s="83"/>
      <c r="V1046" s="48"/>
      <c r="W1046" s="48"/>
      <c r="X1046" s="134" t="s">
        <v>812</v>
      </c>
    </row>
    <row r="1047" spans="1:24" s="12" customFormat="1" ht="60" x14ac:dyDescent="0.25">
      <c r="A1047" s="27" t="s">
        <v>2168</v>
      </c>
      <c r="B1047" s="26" t="s">
        <v>26</v>
      </c>
      <c r="C1047" s="15" t="s">
        <v>2172</v>
      </c>
      <c r="D1047" s="22" t="s">
        <v>2173</v>
      </c>
      <c r="E1047" s="15"/>
      <c r="F1047" s="23" t="s">
        <v>2170</v>
      </c>
      <c r="G1047" s="22" t="s">
        <v>2171</v>
      </c>
      <c r="H1047" s="23" t="s">
        <v>2174</v>
      </c>
      <c r="I1047" s="19">
        <v>44138</v>
      </c>
      <c r="J1047" s="17">
        <v>44228</v>
      </c>
      <c r="K1047" s="20">
        <v>602639.39</v>
      </c>
      <c r="L1047" s="19">
        <v>44228</v>
      </c>
      <c r="M1047" s="21">
        <v>602639.39</v>
      </c>
      <c r="N1047" s="21">
        <v>0</v>
      </c>
      <c r="O1047" s="21">
        <v>0</v>
      </c>
      <c r="P1047" s="21">
        <v>0</v>
      </c>
      <c r="Q1047" s="87" t="s">
        <v>1355</v>
      </c>
      <c r="R1047" s="54" t="s">
        <v>7029</v>
      </c>
      <c r="S1047" s="53" t="s">
        <v>7025</v>
      </c>
      <c r="T1047" s="83">
        <v>1</v>
      </c>
      <c r="U1047" s="83">
        <v>0</v>
      </c>
      <c r="V1047" s="48" t="s">
        <v>99</v>
      </c>
      <c r="W1047" s="47"/>
      <c r="X1047" s="134" t="s">
        <v>812</v>
      </c>
    </row>
    <row r="1048" spans="1:24" s="12" customFormat="1" ht="48" x14ac:dyDescent="0.25">
      <c r="A1048" s="27" t="s">
        <v>783</v>
      </c>
      <c r="B1048" s="26" t="s">
        <v>26</v>
      </c>
      <c r="C1048" s="15"/>
      <c r="D1048" s="22" t="s">
        <v>802</v>
      </c>
      <c r="E1048" s="15"/>
      <c r="F1048" s="23" t="s">
        <v>803</v>
      </c>
      <c r="G1048" s="22" t="s">
        <v>804</v>
      </c>
      <c r="H1048" s="23" t="s">
        <v>805</v>
      </c>
      <c r="I1048" s="19">
        <v>43186</v>
      </c>
      <c r="J1048" s="17">
        <v>43366</v>
      </c>
      <c r="K1048" s="20">
        <v>601450.54</v>
      </c>
      <c r="L1048" s="19">
        <v>43366</v>
      </c>
      <c r="M1048" s="21">
        <v>601450.54</v>
      </c>
      <c r="N1048" s="21">
        <v>35628.730000000003</v>
      </c>
      <c r="O1048" s="21"/>
      <c r="P1048" s="21">
        <v>35628.730000000003</v>
      </c>
      <c r="Q1048" s="87" t="s">
        <v>65</v>
      </c>
      <c r="R1048" s="54" t="s">
        <v>7029</v>
      </c>
      <c r="S1048" s="53" t="s">
        <v>5265</v>
      </c>
      <c r="T1048" s="83">
        <v>0.9407619951592362</v>
      </c>
      <c r="U1048" s="83">
        <v>0</v>
      </c>
      <c r="V1048" s="48" t="s">
        <v>99</v>
      </c>
      <c r="W1048" s="47"/>
      <c r="X1048" s="134" t="s">
        <v>812</v>
      </c>
    </row>
    <row r="1049" spans="1:24" s="12" customFormat="1" ht="36" x14ac:dyDescent="0.25">
      <c r="A1049" s="27" t="s">
        <v>2523</v>
      </c>
      <c r="B1049" s="26" t="s">
        <v>26</v>
      </c>
      <c r="C1049" s="15" t="s">
        <v>2524</v>
      </c>
      <c r="D1049" s="22" t="s">
        <v>2525</v>
      </c>
      <c r="E1049" s="15" t="s">
        <v>70</v>
      </c>
      <c r="F1049" s="23" t="s">
        <v>2180</v>
      </c>
      <c r="G1049" s="22" t="s">
        <v>2526</v>
      </c>
      <c r="H1049" s="23" t="s">
        <v>2504</v>
      </c>
      <c r="I1049" s="19">
        <v>42213</v>
      </c>
      <c r="J1049" s="17">
        <v>42573</v>
      </c>
      <c r="K1049" s="20">
        <v>600516.75</v>
      </c>
      <c r="L1049" s="19">
        <v>42573</v>
      </c>
      <c r="M1049" s="21">
        <v>600516.75</v>
      </c>
      <c r="N1049" s="21">
        <v>147896.76</v>
      </c>
      <c r="O1049" s="21"/>
      <c r="P1049" s="21">
        <v>147896.76</v>
      </c>
      <c r="Q1049" s="87" t="s">
        <v>373</v>
      </c>
      <c r="R1049" s="54" t="s">
        <v>7029</v>
      </c>
      <c r="S1049" s="53" t="s">
        <v>5270</v>
      </c>
      <c r="T1049" s="83">
        <v>0.75371751079382876</v>
      </c>
      <c r="U1049" s="83">
        <v>0</v>
      </c>
      <c r="V1049" s="48" t="s">
        <v>99</v>
      </c>
      <c r="W1049" s="47"/>
      <c r="X1049" s="134" t="s">
        <v>812</v>
      </c>
    </row>
    <row r="1050" spans="1:24" s="12" customFormat="1" ht="36" x14ac:dyDescent="0.25">
      <c r="A1050" s="27" t="s">
        <v>2523</v>
      </c>
      <c r="B1050" s="26" t="s">
        <v>26</v>
      </c>
      <c r="C1050" s="15" t="s">
        <v>2532</v>
      </c>
      <c r="D1050" s="22" t="s">
        <v>2533</v>
      </c>
      <c r="E1050" s="15" t="s">
        <v>577</v>
      </c>
      <c r="F1050" s="23" t="s">
        <v>2534</v>
      </c>
      <c r="G1050" s="22" t="s">
        <v>2535</v>
      </c>
      <c r="H1050" s="23" t="s">
        <v>2536</v>
      </c>
      <c r="I1050" s="19">
        <v>41971</v>
      </c>
      <c r="J1050" s="17">
        <v>42211</v>
      </c>
      <c r="K1050" s="20">
        <v>600375.43000000005</v>
      </c>
      <c r="L1050" s="19">
        <v>42211</v>
      </c>
      <c r="M1050" s="21">
        <v>600375.43000000005</v>
      </c>
      <c r="N1050" s="21">
        <v>100608.24</v>
      </c>
      <c r="O1050" s="21">
        <v>20040.18</v>
      </c>
      <c r="P1050" s="21">
        <v>100608.24</v>
      </c>
      <c r="Q1050" s="87" t="s">
        <v>356</v>
      </c>
      <c r="R1050" s="54" t="s">
        <v>7029</v>
      </c>
      <c r="S1050" s="53" t="s">
        <v>5277</v>
      </c>
      <c r="T1050" s="83">
        <v>0.83242445481155014</v>
      </c>
      <c r="U1050" s="83">
        <v>3.3379413944371439E-2</v>
      </c>
      <c r="V1050" s="48" t="s">
        <v>839</v>
      </c>
      <c r="W1050" s="48" t="s">
        <v>812</v>
      </c>
      <c r="X1050" s="134" t="s">
        <v>6978</v>
      </c>
    </row>
    <row r="1051" spans="1:24" s="12" customFormat="1" ht="84" x14ac:dyDescent="0.25">
      <c r="A1051" s="27" t="s">
        <v>607</v>
      </c>
      <c r="B1051" s="26" t="s">
        <v>26</v>
      </c>
      <c r="C1051" s="15" t="s">
        <v>613</v>
      </c>
      <c r="D1051" s="22" t="s">
        <v>623</v>
      </c>
      <c r="E1051" s="15"/>
      <c r="F1051" s="23" t="s">
        <v>615</v>
      </c>
      <c r="G1051" s="22" t="s">
        <v>616</v>
      </c>
      <c r="H1051" s="23" t="s">
        <v>625</v>
      </c>
      <c r="I1051" s="19">
        <v>44096</v>
      </c>
      <c r="J1051" s="17">
        <v>44276</v>
      </c>
      <c r="K1051" s="20">
        <v>600321.5</v>
      </c>
      <c r="L1051" s="19">
        <v>44457</v>
      </c>
      <c r="M1051" s="21">
        <v>600321.5</v>
      </c>
      <c r="N1051" s="21"/>
      <c r="O1051" s="21"/>
      <c r="P1051" s="21"/>
      <c r="Q1051" s="87" t="s">
        <v>65</v>
      </c>
      <c r="R1051" s="54" t="s">
        <v>7029</v>
      </c>
      <c r="S1051" s="53" t="s">
        <v>5279</v>
      </c>
      <c r="T1051" s="83">
        <v>1</v>
      </c>
      <c r="U1051" s="83">
        <v>0</v>
      </c>
      <c r="V1051" s="48" t="s">
        <v>99</v>
      </c>
      <c r="W1051" s="47"/>
      <c r="X1051" s="134" t="s">
        <v>812</v>
      </c>
    </row>
    <row r="1052" spans="1:24" s="12" customFormat="1" ht="60" x14ac:dyDescent="0.25">
      <c r="A1052" s="119" t="s">
        <v>6394</v>
      </c>
      <c r="B1052" s="122" t="s">
        <v>5720</v>
      </c>
      <c r="C1052" s="123" t="s">
        <v>6409</v>
      </c>
      <c r="D1052" s="124" t="s">
        <v>6410</v>
      </c>
      <c r="E1052" s="126"/>
      <c r="F1052" s="125" t="s">
        <v>1445</v>
      </c>
      <c r="G1052" s="126" t="s">
        <v>6411</v>
      </c>
      <c r="H1052" s="104" t="s">
        <v>6412</v>
      </c>
      <c r="I1052" s="105">
        <v>41676</v>
      </c>
      <c r="J1052" s="17">
        <v>42041</v>
      </c>
      <c r="K1052" s="110">
        <v>598166.38</v>
      </c>
      <c r="L1052" s="105">
        <v>42041</v>
      </c>
      <c r="M1052" s="128">
        <v>598166.38</v>
      </c>
      <c r="N1052" s="110">
        <v>577765.79</v>
      </c>
      <c r="O1052" s="110"/>
      <c r="P1052" s="110">
        <v>283634.26</v>
      </c>
      <c r="Q1052" s="129" t="s">
        <v>214</v>
      </c>
      <c r="R1052" s="145" t="s">
        <v>6968</v>
      </c>
      <c r="S1052" s="111" t="s">
        <v>5271</v>
      </c>
      <c r="T1052" s="83"/>
      <c r="U1052" s="83"/>
      <c r="V1052" s="48"/>
      <c r="W1052" s="48"/>
      <c r="X1052" s="134" t="s">
        <v>812</v>
      </c>
    </row>
    <row r="1053" spans="1:24" s="12" customFormat="1" ht="60" x14ac:dyDescent="0.25">
      <c r="A1053" s="27" t="s">
        <v>2152</v>
      </c>
      <c r="B1053" s="26" t="s">
        <v>26</v>
      </c>
      <c r="C1053" s="15" t="s">
        <v>2153</v>
      </c>
      <c r="D1053" s="22" t="s">
        <v>2154</v>
      </c>
      <c r="E1053" s="15" t="s">
        <v>211</v>
      </c>
      <c r="F1053" s="23" t="s">
        <v>89</v>
      </c>
      <c r="G1053" s="22" t="s">
        <v>2155</v>
      </c>
      <c r="H1053" s="23" t="s">
        <v>209</v>
      </c>
      <c r="I1053" s="19">
        <v>43283</v>
      </c>
      <c r="J1053" s="17">
        <v>43583</v>
      </c>
      <c r="K1053" s="20">
        <v>501669.01</v>
      </c>
      <c r="L1053" s="19">
        <v>43823</v>
      </c>
      <c r="M1053" s="21">
        <v>593275.06000000006</v>
      </c>
      <c r="N1053" s="21">
        <v>593275.06000000006</v>
      </c>
      <c r="O1053" s="21">
        <v>16194.74</v>
      </c>
      <c r="P1053" s="21"/>
      <c r="Q1053" s="87"/>
      <c r="R1053" s="54" t="s">
        <v>7029</v>
      </c>
      <c r="S1053" s="53" t="s">
        <v>5279</v>
      </c>
      <c r="T1053" s="83">
        <v>1</v>
      </c>
      <c r="U1053" s="83">
        <v>2.729718656975063E-2</v>
      </c>
      <c r="V1053" s="48" t="s">
        <v>5326</v>
      </c>
      <c r="W1053" s="47"/>
      <c r="X1053" s="134" t="s">
        <v>812</v>
      </c>
    </row>
    <row r="1054" spans="1:24" s="12" customFormat="1" ht="60" x14ac:dyDescent="0.25">
      <c r="A1054" s="27" t="s">
        <v>917</v>
      </c>
      <c r="B1054" s="26" t="s">
        <v>26</v>
      </c>
      <c r="C1054" s="15" t="s">
        <v>925</v>
      </c>
      <c r="D1054" s="22" t="s">
        <v>926</v>
      </c>
      <c r="E1054" s="15" t="s">
        <v>920</v>
      </c>
      <c r="F1054" s="23" t="s">
        <v>927</v>
      </c>
      <c r="G1054" s="22" t="s">
        <v>928</v>
      </c>
      <c r="H1054" s="23" t="s">
        <v>929</v>
      </c>
      <c r="I1054" s="19">
        <v>42171</v>
      </c>
      <c r="J1054" s="17">
        <v>42451</v>
      </c>
      <c r="K1054" s="20">
        <v>592694.57999999996</v>
      </c>
      <c r="L1054" s="19">
        <v>43465</v>
      </c>
      <c r="M1054" s="21">
        <v>592694.57999999996</v>
      </c>
      <c r="N1054" s="21">
        <v>180403.94</v>
      </c>
      <c r="O1054" s="21">
        <v>0</v>
      </c>
      <c r="P1054" s="21">
        <v>180403.94</v>
      </c>
      <c r="Q1054" s="87" t="s">
        <v>839</v>
      </c>
      <c r="R1054" s="54" t="s">
        <v>7029</v>
      </c>
      <c r="S1054" s="53" t="s">
        <v>5267</v>
      </c>
      <c r="T1054" s="83">
        <v>0.69562073606274577</v>
      </c>
      <c r="U1054" s="83">
        <v>0</v>
      </c>
      <c r="V1054" s="48" t="s">
        <v>839</v>
      </c>
      <c r="W1054" s="48" t="s">
        <v>812</v>
      </c>
      <c r="X1054" s="134" t="s">
        <v>6978</v>
      </c>
    </row>
    <row r="1055" spans="1:24" s="12" customFormat="1" ht="60" x14ac:dyDescent="0.25">
      <c r="A1055" s="27" t="s">
        <v>2229</v>
      </c>
      <c r="B1055" s="26" t="s">
        <v>26</v>
      </c>
      <c r="C1055" s="15" t="s">
        <v>165</v>
      </c>
      <c r="D1055" s="22" t="s">
        <v>2235</v>
      </c>
      <c r="E1055" s="15" t="s">
        <v>2240</v>
      </c>
      <c r="F1055" s="23" t="s">
        <v>206</v>
      </c>
      <c r="G1055" s="22" t="s">
        <v>2241</v>
      </c>
      <c r="H1055" s="23" t="s">
        <v>370</v>
      </c>
      <c r="I1055" s="19">
        <v>43276</v>
      </c>
      <c r="J1055" s="17">
        <v>43396</v>
      </c>
      <c r="K1055" s="20">
        <v>591325.22</v>
      </c>
      <c r="L1055" s="19">
        <v>43756</v>
      </c>
      <c r="M1055" s="21">
        <v>591325.22</v>
      </c>
      <c r="N1055" s="21">
        <v>78045</v>
      </c>
      <c r="O1055" s="21">
        <v>78045</v>
      </c>
      <c r="P1055" s="21">
        <v>78045</v>
      </c>
      <c r="Q1055" s="87" t="s">
        <v>65</v>
      </c>
      <c r="R1055" s="54" t="s">
        <v>7029</v>
      </c>
      <c r="S1055" s="53" t="s">
        <v>5277</v>
      </c>
      <c r="T1055" s="83">
        <v>0.86801679116612007</v>
      </c>
      <c r="U1055" s="83">
        <v>0.13198320883387996</v>
      </c>
      <c r="V1055" s="48" t="s">
        <v>99</v>
      </c>
      <c r="W1055" s="47"/>
      <c r="X1055" s="134" t="s">
        <v>812</v>
      </c>
    </row>
    <row r="1056" spans="1:24" s="12" customFormat="1" ht="48" x14ac:dyDescent="0.25">
      <c r="A1056" s="27" t="s">
        <v>3366</v>
      </c>
      <c r="B1056" s="26" t="s">
        <v>26</v>
      </c>
      <c r="C1056" s="15" t="s">
        <v>3394</v>
      </c>
      <c r="D1056" s="22" t="s">
        <v>3400</v>
      </c>
      <c r="E1056" s="15" t="s">
        <v>3396</v>
      </c>
      <c r="F1056" s="23" t="s">
        <v>3397</v>
      </c>
      <c r="G1056" s="22" t="s">
        <v>3398</v>
      </c>
      <c r="H1056" s="23" t="s">
        <v>1484</v>
      </c>
      <c r="I1056" s="19">
        <v>43263</v>
      </c>
      <c r="J1056" s="17">
        <v>43623</v>
      </c>
      <c r="K1056" s="20">
        <v>544773.43000000005</v>
      </c>
      <c r="L1056" s="19">
        <v>43983</v>
      </c>
      <c r="M1056" s="21">
        <v>588467.67000000004</v>
      </c>
      <c r="N1056" s="21">
        <v>309608.55</v>
      </c>
      <c r="O1056" s="21">
        <v>0</v>
      </c>
      <c r="P1056" s="21">
        <v>309608.55</v>
      </c>
      <c r="Q1056" s="87" t="s">
        <v>3399</v>
      </c>
      <c r="R1056" s="54" t="s">
        <v>7029</v>
      </c>
      <c r="S1056" s="53" t="s">
        <v>5279</v>
      </c>
      <c r="T1056" s="83">
        <v>0.47387330556324364</v>
      </c>
      <c r="U1056" s="83">
        <v>0</v>
      </c>
      <c r="V1056" s="48" t="s">
        <v>5325</v>
      </c>
      <c r="W1056" s="47"/>
      <c r="X1056" s="134" t="s">
        <v>812</v>
      </c>
    </row>
    <row r="1057" spans="1:24" s="12" customFormat="1" ht="60" x14ac:dyDescent="0.25">
      <c r="A1057" s="27" t="s">
        <v>2876</v>
      </c>
      <c r="B1057" s="26" t="s">
        <v>26</v>
      </c>
      <c r="C1057" s="15" t="s">
        <v>2909</v>
      </c>
      <c r="D1057" s="22" t="s">
        <v>2910</v>
      </c>
      <c r="E1057" s="15" t="s">
        <v>2896</v>
      </c>
      <c r="F1057" s="23" t="s">
        <v>254</v>
      </c>
      <c r="G1057" s="22" t="s">
        <v>2891</v>
      </c>
      <c r="H1057" s="23"/>
      <c r="I1057" s="19">
        <v>43935</v>
      </c>
      <c r="J1057" s="17">
        <v>44196</v>
      </c>
      <c r="K1057" s="20">
        <v>528559.91</v>
      </c>
      <c r="L1057" s="19">
        <v>44196</v>
      </c>
      <c r="M1057" s="21">
        <v>583729.06000000006</v>
      </c>
      <c r="N1057" s="21"/>
      <c r="O1057" s="21"/>
      <c r="P1057" s="21"/>
      <c r="Q1057" s="87" t="s">
        <v>80</v>
      </c>
      <c r="R1057" s="54" t="s">
        <v>7029</v>
      </c>
      <c r="S1057" s="53" t="s">
        <v>5289</v>
      </c>
      <c r="T1057" s="83">
        <v>1</v>
      </c>
      <c r="U1057" s="83">
        <v>0</v>
      </c>
      <c r="V1057" s="48" t="s">
        <v>99</v>
      </c>
      <c r="W1057" s="47"/>
      <c r="X1057" s="134" t="s">
        <v>812</v>
      </c>
    </row>
    <row r="1058" spans="1:24" s="12" customFormat="1" ht="60" x14ac:dyDescent="0.25">
      <c r="A1058" s="27" t="s">
        <v>1685</v>
      </c>
      <c r="B1058" s="26" t="s">
        <v>26</v>
      </c>
      <c r="C1058" s="15" t="s">
        <v>1448</v>
      </c>
      <c r="D1058" s="22" t="s">
        <v>1690</v>
      </c>
      <c r="E1058" s="15" t="s">
        <v>1313</v>
      </c>
      <c r="F1058" s="23" t="s">
        <v>1691</v>
      </c>
      <c r="G1058" s="22" t="s">
        <v>1692</v>
      </c>
      <c r="H1058" s="23" t="s">
        <v>209</v>
      </c>
      <c r="I1058" s="19">
        <v>41737</v>
      </c>
      <c r="J1058" s="17">
        <v>41917</v>
      </c>
      <c r="K1058" s="20">
        <v>553117.21</v>
      </c>
      <c r="L1058" s="19">
        <v>41917</v>
      </c>
      <c r="M1058" s="21">
        <v>583179.53999999992</v>
      </c>
      <c r="N1058" s="21">
        <v>487300.54</v>
      </c>
      <c r="O1058" s="21"/>
      <c r="P1058" s="21">
        <v>487300.54</v>
      </c>
      <c r="Q1058" s="87" t="s">
        <v>80</v>
      </c>
      <c r="R1058" s="54" t="s">
        <v>7029</v>
      </c>
      <c r="S1058" s="53" t="s">
        <v>5279</v>
      </c>
      <c r="T1058" s="83">
        <v>0.16440734529198325</v>
      </c>
      <c r="U1058" s="83">
        <v>0</v>
      </c>
      <c r="V1058" s="48" t="s">
        <v>99</v>
      </c>
      <c r="W1058" s="47"/>
      <c r="X1058" s="134" t="s">
        <v>812</v>
      </c>
    </row>
    <row r="1059" spans="1:24" s="12" customFormat="1" ht="60" x14ac:dyDescent="0.25">
      <c r="A1059" s="27" t="s">
        <v>1685</v>
      </c>
      <c r="B1059" s="26" t="s">
        <v>26</v>
      </c>
      <c r="C1059" s="15" t="s">
        <v>1448</v>
      </c>
      <c r="D1059" s="22" t="s">
        <v>1690</v>
      </c>
      <c r="E1059" s="15" t="s">
        <v>1313</v>
      </c>
      <c r="F1059" s="23" t="s">
        <v>1691</v>
      </c>
      <c r="G1059" s="22" t="s">
        <v>1692</v>
      </c>
      <c r="H1059" s="23" t="s">
        <v>209</v>
      </c>
      <c r="I1059" s="19">
        <v>41737</v>
      </c>
      <c r="J1059" s="17">
        <v>41917</v>
      </c>
      <c r="K1059" s="20">
        <v>553117.21</v>
      </c>
      <c r="L1059" s="19">
        <v>41917</v>
      </c>
      <c r="M1059" s="21">
        <v>583179.53999999992</v>
      </c>
      <c r="N1059" s="21">
        <v>487300.54</v>
      </c>
      <c r="O1059" s="21"/>
      <c r="P1059" s="21">
        <v>487300.54</v>
      </c>
      <c r="Q1059" s="87" t="s">
        <v>80</v>
      </c>
      <c r="R1059" s="54" t="s">
        <v>7029</v>
      </c>
      <c r="S1059" s="53" t="s">
        <v>5279</v>
      </c>
      <c r="T1059" s="83">
        <v>0.16440734529198325</v>
      </c>
      <c r="U1059" s="83">
        <v>0</v>
      </c>
      <c r="V1059" s="48" t="s">
        <v>99</v>
      </c>
      <c r="W1059" s="47"/>
      <c r="X1059" s="134" t="s">
        <v>812</v>
      </c>
    </row>
    <row r="1060" spans="1:24" s="12" customFormat="1" ht="36" x14ac:dyDescent="0.25">
      <c r="A1060" s="27" t="s">
        <v>1685</v>
      </c>
      <c r="B1060" s="26" t="s">
        <v>26</v>
      </c>
      <c r="C1060" s="15" t="s">
        <v>1448</v>
      </c>
      <c r="D1060" s="22" t="s">
        <v>1690</v>
      </c>
      <c r="E1060" s="15" t="s">
        <v>1313</v>
      </c>
      <c r="F1060" s="23" t="s">
        <v>1691</v>
      </c>
      <c r="G1060" s="22" t="s">
        <v>1692</v>
      </c>
      <c r="H1060" s="23" t="s">
        <v>209</v>
      </c>
      <c r="I1060" s="19">
        <v>41737</v>
      </c>
      <c r="J1060" s="17">
        <v>41917</v>
      </c>
      <c r="K1060" s="20">
        <v>553117.21</v>
      </c>
      <c r="L1060" s="19">
        <v>41917</v>
      </c>
      <c r="M1060" s="21">
        <v>583179.53999999992</v>
      </c>
      <c r="N1060" s="21">
        <v>487300.54</v>
      </c>
      <c r="O1060" s="21"/>
      <c r="P1060" s="21">
        <v>487300.54</v>
      </c>
      <c r="Q1060" s="87" t="s">
        <v>80</v>
      </c>
      <c r="R1060" s="54" t="s">
        <v>7029</v>
      </c>
      <c r="S1060" s="53" t="s">
        <v>5279</v>
      </c>
      <c r="T1060" s="83">
        <v>0.16440734529198325</v>
      </c>
      <c r="U1060" s="83">
        <v>0</v>
      </c>
      <c r="V1060" s="48" t="s">
        <v>99</v>
      </c>
      <c r="W1060" s="47"/>
      <c r="X1060" s="134" t="s">
        <v>812</v>
      </c>
    </row>
    <row r="1061" spans="1:24" s="12" customFormat="1" ht="48" x14ac:dyDescent="0.25">
      <c r="A1061" s="27" t="s">
        <v>1685</v>
      </c>
      <c r="B1061" s="26" t="s">
        <v>26</v>
      </c>
      <c r="C1061" s="15" t="s">
        <v>1448</v>
      </c>
      <c r="D1061" s="22" t="s">
        <v>1690</v>
      </c>
      <c r="E1061" s="15" t="s">
        <v>1313</v>
      </c>
      <c r="F1061" s="23" t="s">
        <v>1691</v>
      </c>
      <c r="G1061" s="22" t="s">
        <v>1692</v>
      </c>
      <c r="H1061" s="23" t="s">
        <v>209</v>
      </c>
      <c r="I1061" s="19">
        <v>41737</v>
      </c>
      <c r="J1061" s="17">
        <v>41917</v>
      </c>
      <c r="K1061" s="20">
        <v>553117.21</v>
      </c>
      <c r="L1061" s="19">
        <v>41917</v>
      </c>
      <c r="M1061" s="21">
        <v>583179.53999999992</v>
      </c>
      <c r="N1061" s="21">
        <v>487300.54</v>
      </c>
      <c r="O1061" s="21"/>
      <c r="P1061" s="21">
        <v>487300.54</v>
      </c>
      <c r="Q1061" s="87" t="s">
        <v>80</v>
      </c>
      <c r="R1061" s="54" t="s">
        <v>7029</v>
      </c>
      <c r="S1061" s="53" t="s">
        <v>5279</v>
      </c>
      <c r="T1061" s="83">
        <v>0.16440734529198325</v>
      </c>
      <c r="U1061" s="83">
        <v>0</v>
      </c>
      <c r="V1061" s="48" t="s">
        <v>99</v>
      </c>
      <c r="W1061" s="47"/>
      <c r="X1061" s="134" t="s">
        <v>812</v>
      </c>
    </row>
    <row r="1062" spans="1:24" s="12" customFormat="1" ht="24" x14ac:dyDescent="0.25">
      <c r="A1062" s="27" t="s">
        <v>1033</v>
      </c>
      <c r="B1062" s="26" t="s">
        <v>26</v>
      </c>
      <c r="C1062" s="15" t="s">
        <v>1213</v>
      </c>
      <c r="D1062" s="22" t="s">
        <v>1214</v>
      </c>
      <c r="E1062" s="15" t="s">
        <v>1048</v>
      </c>
      <c r="F1062" s="23" t="s">
        <v>1209</v>
      </c>
      <c r="G1062" s="22" t="s">
        <v>1210</v>
      </c>
      <c r="H1062" s="23" t="s">
        <v>1215</v>
      </c>
      <c r="I1062" s="19">
        <v>44041</v>
      </c>
      <c r="J1062" s="17">
        <v>44221</v>
      </c>
      <c r="K1062" s="20">
        <v>287280.2</v>
      </c>
      <c r="L1062" s="19">
        <v>44221</v>
      </c>
      <c r="M1062" s="21">
        <v>574295.72</v>
      </c>
      <c r="N1062" s="21">
        <v>161484.35999999999</v>
      </c>
      <c r="O1062" s="21">
        <v>108559.19</v>
      </c>
      <c r="P1062" s="21">
        <v>108559.19</v>
      </c>
      <c r="Q1062" s="87" t="s">
        <v>1216</v>
      </c>
      <c r="R1062" s="54" t="s">
        <v>7029</v>
      </c>
      <c r="S1062" s="53" t="s">
        <v>5276</v>
      </c>
      <c r="T1062" s="83">
        <v>0.81096987802729925</v>
      </c>
      <c r="U1062" s="83">
        <v>0.18903012197270078</v>
      </c>
      <c r="V1062" s="48" t="s">
        <v>839</v>
      </c>
      <c r="W1062" s="48" t="s">
        <v>812</v>
      </c>
      <c r="X1062" s="134" t="s">
        <v>6978</v>
      </c>
    </row>
    <row r="1063" spans="1:24" s="12" customFormat="1" ht="34.200000000000003" x14ac:dyDescent="0.25">
      <c r="A1063" s="119" t="s">
        <v>6554</v>
      </c>
      <c r="B1063" s="122" t="s">
        <v>5720</v>
      </c>
      <c r="C1063" s="123" t="s">
        <v>6658</v>
      </c>
      <c r="D1063" s="124" t="s">
        <v>6659</v>
      </c>
      <c r="E1063" s="126" t="s">
        <v>444</v>
      </c>
      <c r="F1063" s="125" t="s">
        <v>2676</v>
      </c>
      <c r="G1063" s="126" t="s">
        <v>6596</v>
      </c>
      <c r="H1063" s="104" t="s">
        <v>6660</v>
      </c>
      <c r="I1063" s="105">
        <v>42534</v>
      </c>
      <c r="J1063" s="17">
        <v>42834</v>
      </c>
      <c r="K1063" s="128">
        <v>496848.37</v>
      </c>
      <c r="L1063" s="105">
        <v>42834</v>
      </c>
      <c r="M1063" s="128">
        <v>574012.12</v>
      </c>
      <c r="N1063" s="128">
        <v>525117.80000000005</v>
      </c>
      <c r="O1063" s="128"/>
      <c r="P1063" s="128"/>
      <c r="Q1063" s="129" t="s">
        <v>225</v>
      </c>
      <c r="R1063" s="145" t="s">
        <v>6968</v>
      </c>
      <c r="S1063" s="90" t="s">
        <v>7025</v>
      </c>
      <c r="T1063" s="83"/>
      <c r="U1063" s="83"/>
      <c r="V1063" s="48"/>
      <c r="W1063" s="48"/>
      <c r="X1063" s="134" t="s">
        <v>812</v>
      </c>
    </row>
    <row r="1064" spans="1:24" s="12" customFormat="1" ht="48" x14ac:dyDescent="0.25">
      <c r="A1064" s="27" t="s">
        <v>2428</v>
      </c>
      <c r="B1064" s="26" t="s">
        <v>26</v>
      </c>
      <c r="C1064" s="15" t="s">
        <v>2439</v>
      </c>
      <c r="D1064" s="22" t="s">
        <v>2440</v>
      </c>
      <c r="E1064" s="15" t="s">
        <v>56</v>
      </c>
      <c r="F1064" s="23" t="s">
        <v>85</v>
      </c>
      <c r="G1064" s="22" t="s">
        <v>2441</v>
      </c>
      <c r="H1064" s="23" t="s">
        <v>442</v>
      </c>
      <c r="I1064" s="19">
        <v>44127</v>
      </c>
      <c r="J1064" s="17">
        <v>44187</v>
      </c>
      <c r="K1064" s="20">
        <v>569779.46</v>
      </c>
      <c r="L1064" s="19">
        <v>44247</v>
      </c>
      <c r="M1064" s="21">
        <v>569779.46</v>
      </c>
      <c r="N1064" s="21">
        <v>0</v>
      </c>
      <c r="O1064" s="21">
        <v>0</v>
      </c>
      <c r="P1064" s="21">
        <v>0</v>
      </c>
      <c r="Q1064" s="87" t="s">
        <v>264</v>
      </c>
      <c r="R1064" s="54" t="s">
        <v>7029</v>
      </c>
      <c r="S1064" s="53" t="s">
        <v>5277</v>
      </c>
      <c r="T1064" s="83">
        <v>1</v>
      </c>
      <c r="U1064" s="83">
        <v>0</v>
      </c>
      <c r="V1064" s="48" t="s">
        <v>99</v>
      </c>
      <c r="W1064" s="47"/>
      <c r="X1064" s="134" t="s">
        <v>812</v>
      </c>
    </row>
    <row r="1065" spans="1:24" s="12" customFormat="1" ht="36" x14ac:dyDescent="0.25">
      <c r="A1065" s="27" t="s">
        <v>439</v>
      </c>
      <c r="B1065" s="26" t="s">
        <v>26</v>
      </c>
      <c r="C1065" s="15" t="s">
        <v>467</v>
      </c>
      <c r="D1065" s="22" t="s">
        <v>468</v>
      </c>
      <c r="E1065" s="15"/>
      <c r="F1065" s="23" t="s">
        <v>469</v>
      </c>
      <c r="G1065" s="22" t="s">
        <v>470</v>
      </c>
      <c r="H1065" s="23" t="s">
        <v>471</v>
      </c>
      <c r="I1065" s="19">
        <v>43850</v>
      </c>
      <c r="J1065" s="17">
        <v>44030</v>
      </c>
      <c r="K1065" s="20">
        <v>569744.4</v>
      </c>
      <c r="L1065" s="19">
        <v>44030</v>
      </c>
      <c r="M1065" s="21">
        <v>569744.4</v>
      </c>
      <c r="N1065" s="21">
        <v>46733.26</v>
      </c>
      <c r="O1065" s="21">
        <v>46733.26</v>
      </c>
      <c r="P1065" s="21">
        <v>46733.26</v>
      </c>
      <c r="Q1065" s="87" t="s">
        <v>65</v>
      </c>
      <c r="R1065" s="54" t="s">
        <v>7029</v>
      </c>
      <c r="S1065" s="53" t="s">
        <v>5277</v>
      </c>
      <c r="T1065" s="83">
        <v>0.9179750428437734</v>
      </c>
      <c r="U1065" s="83">
        <v>8.2024957156226541E-2</v>
      </c>
      <c r="V1065" s="48" t="s">
        <v>99</v>
      </c>
      <c r="W1065" s="47"/>
      <c r="X1065" s="134" t="s">
        <v>812</v>
      </c>
    </row>
    <row r="1066" spans="1:24" s="12" customFormat="1" ht="48" x14ac:dyDescent="0.25">
      <c r="A1066" s="27" t="s">
        <v>1625</v>
      </c>
      <c r="B1066" s="26" t="s">
        <v>26</v>
      </c>
      <c r="C1066" s="15" t="s">
        <v>1678</v>
      </c>
      <c r="D1066" s="22" t="s">
        <v>1679</v>
      </c>
      <c r="E1066" s="15" t="s">
        <v>211</v>
      </c>
      <c r="F1066" s="23" t="s">
        <v>1676</v>
      </c>
      <c r="G1066" s="22" t="s">
        <v>1677</v>
      </c>
      <c r="H1066" s="23" t="s">
        <v>1680</v>
      </c>
      <c r="I1066" s="19">
        <v>42551</v>
      </c>
      <c r="J1066" s="17">
        <v>42911</v>
      </c>
      <c r="K1066" s="20">
        <v>283071.08</v>
      </c>
      <c r="L1066" s="19">
        <v>43451</v>
      </c>
      <c r="M1066" s="21">
        <v>566142.16</v>
      </c>
      <c r="N1066" s="21">
        <v>0</v>
      </c>
      <c r="O1066" s="21">
        <v>0</v>
      </c>
      <c r="P1066" s="21">
        <v>0</v>
      </c>
      <c r="Q1066" s="87" t="s">
        <v>356</v>
      </c>
      <c r="R1066" s="54" t="s">
        <v>7029</v>
      </c>
      <c r="S1066" s="53" t="s">
        <v>5273</v>
      </c>
      <c r="T1066" s="83">
        <v>1</v>
      </c>
      <c r="U1066" s="83">
        <v>0</v>
      </c>
      <c r="V1066" s="48" t="s">
        <v>839</v>
      </c>
      <c r="W1066" s="48" t="s">
        <v>812</v>
      </c>
      <c r="X1066" s="134" t="s">
        <v>6978</v>
      </c>
    </row>
    <row r="1067" spans="1:24" s="12" customFormat="1" ht="48" x14ac:dyDescent="0.25">
      <c r="A1067" s="27" t="s">
        <v>1738</v>
      </c>
      <c r="B1067" s="26" t="s">
        <v>26</v>
      </c>
      <c r="C1067" s="15" t="s">
        <v>1744</v>
      </c>
      <c r="D1067" s="22" t="s">
        <v>1746</v>
      </c>
      <c r="E1067" s="15" t="s">
        <v>70</v>
      </c>
      <c r="F1067" s="23" t="s">
        <v>1741</v>
      </c>
      <c r="G1067" s="22" t="s">
        <v>1742</v>
      </c>
      <c r="H1067" s="23"/>
      <c r="I1067" s="19">
        <v>41406</v>
      </c>
      <c r="J1067" s="17">
        <v>41676</v>
      </c>
      <c r="K1067" s="20">
        <v>454519.92</v>
      </c>
      <c r="L1067" s="19">
        <v>42756</v>
      </c>
      <c r="M1067" s="21">
        <v>565802.21</v>
      </c>
      <c r="N1067" s="21">
        <v>340314.96</v>
      </c>
      <c r="O1067" s="21">
        <v>0</v>
      </c>
      <c r="P1067" s="21">
        <v>340314.96</v>
      </c>
      <c r="Q1067" s="87" t="s">
        <v>1743</v>
      </c>
      <c r="R1067" s="54" t="s">
        <v>7029</v>
      </c>
      <c r="S1067" s="53" t="s">
        <v>5265</v>
      </c>
      <c r="T1067" s="83">
        <v>0.39852663353859991</v>
      </c>
      <c r="U1067" s="83">
        <v>0</v>
      </c>
      <c r="V1067" s="48" t="s">
        <v>839</v>
      </c>
      <c r="W1067" s="48" t="s">
        <v>812</v>
      </c>
      <c r="X1067" s="134" t="s">
        <v>6978</v>
      </c>
    </row>
    <row r="1068" spans="1:24" s="12" customFormat="1" ht="36" x14ac:dyDescent="0.25">
      <c r="A1068" s="27" t="s">
        <v>1738</v>
      </c>
      <c r="B1068" s="26" t="s">
        <v>26</v>
      </c>
      <c r="C1068" s="15" t="s">
        <v>1744</v>
      </c>
      <c r="D1068" s="22" t="s">
        <v>1746</v>
      </c>
      <c r="E1068" s="15" t="s">
        <v>70</v>
      </c>
      <c r="F1068" s="23" t="s">
        <v>1741</v>
      </c>
      <c r="G1068" s="22" t="s">
        <v>1742</v>
      </c>
      <c r="H1068" s="23"/>
      <c r="I1068" s="19">
        <v>41406</v>
      </c>
      <c r="J1068" s="17">
        <v>41676</v>
      </c>
      <c r="K1068" s="20">
        <v>454519.92</v>
      </c>
      <c r="L1068" s="19">
        <v>42756</v>
      </c>
      <c r="M1068" s="21">
        <v>565802.21</v>
      </c>
      <c r="N1068" s="21">
        <v>340314.96</v>
      </c>
      <c r="O1068" s="21">
        <v>0</v>
      </c>
      <c r="P1068" s="21">
        <v>340314.96</v>
      </c>
      <c r="Q1068" s="87" t="s">
        <v>1743</v>
      </c>
      <c r="R1068" s="54" t="s">
        <v>7029</v>
      </c>
      <c r="S1068" s="53" t="s">
        <v>5265</v>
      </c>
      <c r="T1068" s="83">
        <v>0.39852663353859991</v>
      </c>
      <c r="U1068" s="83">
        <v>0</v>
      </c>
      <c r="V1068" s="48" t="s">
        <v>839</v>
      </c>
      <c r="W1068" s="48" t="s">
        <v>812</v>
      </c>
      <c r="X1068" s="134" t="s">
        <v>6978</v>
      </c>
    </row>
    <row r="1069" spans="1:24" s="12" customFormat="1" ht="84" x14ac:dyDescent="0.25">
      <c r="A1069" s="27" t="s">
        <v>1738</v>
      </c>
      <c r="B1069" s="26" t="s">
        <v>26</v>
      </c>
      <c r="C1069" s="15" t="s">
        <v>1744</v>
      </c>
      <c r="D1069" s="22" t="s">
        <v>1745</v>
      </c>
      <c r="E1069" s="15" t="s">
        <v>70</v>
      </c>
      <c r="F1069" s="23" t="s">
        <v>1741</v>
      </c>
      <c r="G1069" s="22" t="s">
        <v>1742</v>
      </c>
      <c r="H1069" s="23"/>
      <c r="I1069" s="19">
        <v>41406</v>
      </c>
      <c r="J1069" s="17">
        <v>41676</v>
      </c>
      <c r="K1069" s="20">
        <v>454519.92</v>
      </c>
      <c r="L1069" s="19">
        <v>42156</v>
      </c>
      <c r="M1069" s="21">
        <v>564744.81999999995</v>
      </c>
      <c r="N1069" s="21">
        <v>60421.42</v>
      </c>
      <c r="O1069" s="21">
        <v>0</v>
      </c>
      <c r="P1069" s="21">
        <v>60421.42</v>
      </c>
      <c r="Q1069" s="87" t="s">
        <v>1743</v>
      </c>
      <c r="R1069" s="54" t="s">
        <v>7029</v>
      </c>
      <c r="S1069" s="53" t="s">
        <v>5265</v>
      </c>
      <c r="T1069" s="83">
        <v>0.89301111252335175</v>
      </c>
      <c r="U1069" s="83">
        <v>0</v>
      </c>
      <c r="V1069" s="48" t="s">
        <v>839</v>
      </c>
      <c r="W1069" s="48" t="s">
        <v>812</v>
      </c>
      <c r="X1069" s="134" t="s">
        <v>6978</v>
      </c>
    </row>
    <row r="1070" spans="1:24" s="12" customFormat="1" ht="36" x14ac:dyDescent="0.25">
      <c r="A1070" s="27" t="s">
        <v>1738</v>
      </c>
      <c r="B1070" s="26" t="s">
        <v>26</v>
      </c>
      <c r="C1070" s="15" t="s">
        <v>1744</v>
      </c>
      <c r="D1070" s="22" t="s">
        <v>1745</v>
      </c>
      <c r="E1070" s="15" t="s">
        <v>70</v>
      </c>
      <c r="F1070" s="23" t="s">
        <v>1741</v>
      </c>
      <c r="G1070" s="22" t="s">
        <v>1742</v>
      </c>
      <c r="H1070" s="23"/>
      <c r="I1070" s="19">
        <v>41406</v>
      </c>
      <c r="J1070" s="17">
        <v>41676</v>
      </c>
      <c r="K1070" s="20">
        <v>454519.92</v>
      </c>
      <c r="L1070" s="19">
        <v>42156</v>
      </c>
      <c r="M1070" s="21">
        <v>564744.81999999995</v>
      </c>
      <c r="N1070" s="21">
        <v>60421.42</v>
      </c>
      <c r="O1070" s="21">
        <v>0</v>
      </c>
      <c r="P1070" s="21">
        <v>60421.42</v>
      </c>
      <c r="Q1070" s="87" t="s">
        <v>1743</v>
      </c>
      <c r="R1070" s="54" t="s">
        <v>7029</v>
      </c>
      <c r="S1070" s="53" t="s">
        <v>5265</v>
      </c>
      <c r="T1070" s="83">
        <v>0.89301111252335175</v>
      </c>
      <c r="U1070" s="83">
        <v>0</v>
      </c>
      <c r="V1070" s="48" t="s">
        <v>839</v>
      </c>
      <c r="W1070" s="48" t="s">
        <v>812</v>
      </c>
      <c r="X1070" s="134" t="s">
        <v>6978</v>
      </c>
    </row>
    <row r="1071" spans="1:24" s="12" customFormat="1" ht="60" x14ac:dyDescent="0.25">
      <c r="A1071" s="27" t="s">
        <v>3222</v>
      </c>
      <c r="B1071" s="26" t="s">
        <v>26</v>
      </c>
      <c r="C1071" s="15" t="s">
        <v>74</v>
      </c>
      <c r="D1071" s="22" t="s">
        <v>3235</v>
      </c>
      <c r="E1071" s="15"/>
      <c r="F1071" s="23" t="s">
        <v>430</v>
      </c>
      <c r="G1071" s="22" t="s">
        <v>3236</v>
      </c>
      <c r="H1071" s="23" t="s">
        <v>2169</v>
      </c>
      <c r="I1071" s="19">
        <v>43332</v>
      </c>
      <c r="J1071" s="17">
        <v>43512</v>
      </c>
      <c r="K1071" s="20">
        <v>563314.44999999995</v>
      </c>
      <c r="L1071" s="19">
        <v>43512</v>
      </c>
      <c r="M1071" s="21">
        <v>563314.44999999995</v>
      </c>
      <c r="N1071" s="21"/>
      <c r="O1071" s="21"/>
      <c r="P1071" s="21"/>
      <c r="Q1071" s="87"/>
      <c r="R1071" s="54" t="s">
        <v>7029</v>
      </c>
      <c r="S1071" s="53" t="s">
        <v>5265</v>
      </c>
      <c r="T1071" s="83">
        <v>1</v>
      </c>
      <c r="U1071" s="83">
        <v>0</v>
      </c>
      <c r="V1071" s="48" t="s">
        <v>5326</v>
      </c>
      <c r="W1071" s="47"/>
      <c r="X1071" s="134" t="s">
        <v>812</v>
      </c>
    </row>
    <row r="1072" spans="1:24" s="12" customFormat="1" ht="36" x14ac:dyDescent="0.25">
      <c r="A1072" s="119" t="s">
        <v>2115</v>
      </c>
      <c r="B1072" s="122" t="s">
        <v>5720</v>
      </c>
      <c r="C1072" s="123"/>
      <c r="D1072" s="106" t="s">
        <v>6285</v>
      </c>
      <c r="E1072" s="127"/>
      <c r="F1072" s="127" t="s">
        <v>6283</v>
      </c>
      <c r="G1072" s="106" t="s">
        <v>6284</v>
      </c>
      <c r="H1072" s="102" t="s">
        <v>3787</v>
      </c>
      <c r="I1072" s="103">
        <v>41894</v>
      </c>
      <c r="J1072" s="17">
        <v>42074</v>
      </c>
      <c r="K1072" s="109">
        <v>562524.12</v>
      </c>
      <c r="L1072" s="105">
        <v>42074</v>
      </c>
      <c r="M1072" s="128">
        <v>562524.12</v>
      </c>
      <c r="N1072" s="110"/>
      <c r="O1072" s="109"/>
      <c r="P1072" s="109">
        <v>0</v>
      </c>
      <c r="Q1072" s="130" t="s">
        <v>6969</v>
      </c>
      <c r="R1072" s="145" t="s">
        <v>6968</v>
      </c>
      <c r="S1072" s="111" t="s">
        <v>5276</v>
      </c>
      <c r="T1072" s="83"/>
      <c r="U1072" s="83"/>
      <c r="V1072" s="48"/>
      <c r="W1072" s="48"/>
      <c r="X1072" s="134" t="s">
        <v>812</v>
      </c>
    </row>
    <row r="1073" spans="1:24" s="12" customFormat="1" ht="36" x14ac:dyDescent="0.25">
      <c r="A1073" s="27" t="s">
        <v>1033</v>
      </c>
      <c r="B1073" s="26" t="s">
        <v>26</v>
      </c>
      <c r="C1073" s="15" t="s">
        <v>1306</v>
      </c>
      <c r="D1073" s="22" t="s">
        <v>1307</v>
      </c>
      <c r="E1073" s="15" t="s">
        <v>1305</v>
      </c>
      <c r="F1073" s="23" t="s">
        <v>1308</v>
      </c>
      <c r="G1073" s="22" t="s">
        <v>1309</v>
      </c>
      <c r="H1073" s="23" t="s">
        <v>1310</v>
      </c>
      <c r="I1073" s="19">
        <v>43097</v>
      </c>
      <c r="J1073" s="17">
        <v>43457</v>
      </c>
      <c r="K1073" s="20">
        <v>455290.1</v>
      </c>
      <c r="L1073" s="19">
        <v>43822</v>
      </c>
      <c r="M1073" s="21">
        <v>559517.48</v>
      </c>
      <c r="N1073" s="21">
        <v>460887.74</v>
      </c>
      <c r="O1073" s="21">
        <v>24559.759999999998</v>
      </c>
      <c r="P1073" s="21">
        <v>460887.74</v>
      </c>
      <c r="Q1073" s="87" t="s">
        <v>65</v>
      </c>
      <c r="R1073" s="54" t="s">
        <v>7029</v>
      </c>
      <c r="S1073" s="53" t="s">
        <v>5279</v>
      </c>
      <c r="T1073" s="83">
        <v>0.17627642303507657</v>
      </c>
      <c r="U1073" s="83">
        <v>4.3894535698866817E-2</v>
      </c>
      <c r="V1073" s="48" t="s">
        <v>99</v>
      </c>
      <c r="W1073" s="47"/>
      <c r="X1073" s="134" t="s">
        <v>812</v>
      </c>
    </row>
    <row r="1074" spans="1:24" s="12" customFormat="1" ht="36" x14ac:dyDescent="0.25">
      <c r="A1074" s="27" t="s">
        <v>822</v>
      </c>
      <c r="B1074" s="26" t="s">
        <v>26</v>
      </c>
      <c r="C1074" s="15" t="s">
        <v>825</v>
      </c>
      <c r="D1074" s="22" t="s">
        <v>826</v>
      </c>
      <c r="E1074" s="15" t="s">
        <v>444</v>
      </c>
      <c r="F1074" s="23" t="s">
        <v>823</v>
      </c>
      <c r="G1074" s="22" t="s">
        <v>824</v>
      </c>
      <c r="H1074" s="23" t="s">
        <v>827</v>
      </c>
      <c r="I1074" s="19">
        <v>44083</v>
      </c>
      <c r="J1074" s="17">
        <v>44263</v>
      </c>
      <c r="K1074" s="20">
        <v>557069.38</v>
      </c>
      <c r="L1074" s="19">
        <v>44263</v>
      </c>
      <c r="M1074" s="21">
        <v>557069.38</v>
      </c>
      <c r="N1074" s="21"/>
      <c r="O1074" s="21"/>
      <c r="P1074" s="21"/>
      <c r="Q1074" s="87" t="s">
        <v>264</v>
      </c>
      <c r="R1074" s="54" t="s">
        <v>7029</v>
      </c>
      <c r="S1074" s="53" t="s">
        <v>5277</v>
      </c>
      <c r="T1074" s="83">
        <v>1</v>
      </c>
      <c r="U1074" s="83">
        <v>0</v>
      </c>
      <c r="V1074" s="48" t="s">
        <v>99</v>
      </c>
      <c r="W1074" s="47"/>
      <c r="X1074" s="134" t="s">
        <v>812</v>
      </c>
    </row>
    <row r="1075" spans="1:24" s="12" customFormat="1" ht="48" x14ac:dyDescent="0.25">
      <c r="A1075" s="27" t="s">
        <v>3319</v>
      </c>
      <c r="B1075" s="26" t="s">
        <v>26</v>
      </c>
      <c r="C1075" s="15" t="s">
        <v>3320</v>
      </c>
      <c r="D1075" s="22" t="s">
        <v>3326</v>
      </c>
      <c r="E1075" s="15"/>
      <c r="F1075" s="23" t="s">
        <v>640</v>
      </c>
      <c r="G1075" s="22" t="s">
        <v>3327</v>
      </c>
      <c r="H1075" s="23" t="s">
        <v>3328</v>
      </c>
      <c r="I1075" s="19">
        <v>43110</v>
      </c>
      <c r="J1075" s="17">
        <v>43830</v>
      </c>
      <c r="K1075" s="20">
        <v>533477.4</v>
      </c>
      <c r="L1075" s="19">
        <v>43830</v>
      </c>
      <c r="M1075" s="21">
        <v>556661.67000000004</v>
      </c>
      <c r="N1075" s="21">
        <v>167461.19</v>
      </c>
      <c r="O1075" s="21">
        <v>0</v>
      </c>
      <c r="P1075" s="21">
        <v>167461.19</v>
      </c>
      <c r="Q1075" s="87" t="s">
        <v>356</v>
      </c>
      <c r="R1075" s="54" t="s">
        <v>7029</v>
      </c>
      <c r="S1075" s="53" t="s">
        <v>5270</v>
      </c>
      <c r="T1075" s="83">
        <v>0.69916881469492953</v>
      </c>
      <c r="U1075" s="83">
        <v>0</v>
      </c>
      <c r="V1075" s="48" t="s">
        <v>839</v>
      </c>
      <c r="W1075" s="48" t="s">
        <v>812</v>
      </c>
      <c r="X1075" s="134" t="s">
        <v>6978</v>
      </c>
    </row>
    <row r="1076" spans="1:24" s="12" customFormat="1" ht="24" x14ac:dyDescent="0.25">
      <c r="A1076" s="27" t="s">
        <v>1033</v>
      </c>
      <c r="B1076" s="26" t="s">
        <v>26</v>
      </c>
      <c r="C1076" s="15" t="s">
        <v>1100</v>
      </c>
      <c r="D1076" s="22" t="s">
        <v>1124</v>
      </c>
      <c r="E1076" s="15" t="s">
        <v>1048</v>
      </c>
      <c r="F1076" s="23" t="s">
        <v>354</v>
      </c>
      <c r="G1076" s="22" t="s">
        <v>1125</v>
      </c>
      <c r="H1076" s="23" t="s">
        <v>245</v>
      </c>
      <c r="I1076" s="19">
        <v>43762</v>
      </c>
      <c r="J1076" s="17">
        <v>43942</v>
      </c>
      <c r="K1076" s="20">
        <v>260547.05</v>
      </c>
      <c r="L1076" s="19">
        <v>44002</v>
      </c>
      <c r="M1076" s="21">
        <v>556190.35</v>
      </c>
      <c r="N1076" s="21">
        <v>217958.3</v>
      </c>
      <c r="O1076" s="21">
        <v>35163.21</v>
      </c>
      <c r="P1076" s="21">
        <v>217958.3</v>
      </c>
      <c r="Q1076" s="87" t="s">
        <v>371</v>
      </c>
      <c r="R1076" s="54" t="s">
        <v>7029</v>
      </c>
      <c r="S1076" s="53" t="s">
        <v>5277</v>
      </c>
      <c r="T1076" s="83">
        <v>0.60812283061006001</v>
      </c>
      <c r="U1076" s="83">
        <v>6.3221539172695101E-2</v>
      </c>
      <c r="V1076" s="48" t="s">
        <v>82</v>
      </c>
      <c r="W1076" s="47"/>
      <c r="X1076" s="134" t="s">
        <v>812</v>
      </c>
    </row>
    <row r="1077" spans="1:24" s="12" customFormat="1" ht="36" x14ac:dyDescent="0.25">
      <c r="A1077" s="119" t="s">
        <v>6554</v>
      </c>
      <c r="B1077" s="122" t="s">
        <v>5720</v>
      </c>
      <c r="C1077" s="123" t="s">
        <v>6561</v>
      </c>
      <c r="D1077" s="124" t="s">
        <v>6562</v>
      </c>
      <c r="E1077" s="126" t="s">
        <v>689</v>
      </c>
      <c r="F1077" s="125" t="s">
        <v>2724</v>
      </c>
      <c r="G1077" s="126" t="s">
        <v>6563</v>
      </c>
      <c r="H1077" s="104" t="s">
        <v>6564</v>
      </c>
      <c r="I1077" s="105">
        <v>40980</v>
      </c>
      <c r="J1077" s="17">
        <v>41220</v>
      </c>
      <c r="K1077" s="128">
        <v>444761.01</v>
      </c>
      <c r="L1077" s="105">
        <v>41220</v>
      </c>
      <c r="M1077" s="128">
        <v>555418.32999999996</v>
      </c>
      <c r="N1077" s="128">
        <v>535478.72</v>
      </c>
      <c r="O1077" s="128"/>
      <c r="P1077" s="128"/>
      <c r="Q1077" s="129" t="s">
        <v>7011</v>
      </c>
      <c r="R1077" s="145" t="s">
        <v>6968</v>
      </c>
      <c r="S1077" s="90" t="s">
        <v>7025</v>
      </c>
      <c r="T1077" s="83"/>
      <c r="U1077" s="83"/>
      <c r="V1077" s="48"/>
      <c r="W1077" s="48"/>
      <c r="X1077" s="134" t="s">
        <v>812</v>
      </c>
    </row>
    <row r="1078" spans="1:24" s="12" customFormat="1" ht="48" x14ac:dyDescent="0.25">
      <c r="A1078" s="119" t="s">
        <v>6554</v>
      </c>
      <c r="B1078" s="122" t="s">
        <v>5720</v>
      </c>
      <c r="C1078" s="123" t="s">
        <v>6598</v>
      </c>
      <c r="D1078" s="124" t="s">
        <v>6601</v>
      </c>
      <c r="E1078" s="126" t="s">
        <v>56</v>
      </c>
      <c r="F1078" s="125" t="s">
        <v>1805</v>
      </c>
      <c r="G1078" s="126" t="s">
        <v>6568</v>
      </c>
      <c r="H1078" s="104" t="s">
        <v>6600</v>
      </c>
      <c r="I1078" s="105">
        <v>41912</v>
      </c>
      <c r="J1078" s="17">
        <v>42032</v>
      </c>
      <c r="K1078" s="128">
        <v>320587.34999999998</v>
      </c>
      <c r="L1078" s="105">
        <v>42032</v>
      </c>
      <c r="M1078" s="128">
        <v>552039.82999999996</v>
      </c>
      <c r="N1078" s="128">
        <v>145041.46</v>
      </c>
      <c r="O1078" s="128"/>
      <c r="P1078" s="128"/>
      <c r="Q1078" s="129" t="s">
        <v>7012</v>
      </c>
      <c r="R1078" s="145" t="s">
        <v>6968</v>
      </c>
      <c r="S1078" s="111" t="s">
        <v>5276</v>
      </c>
      <c r="T1078" s="83"/>
      <c r="U1078" s="83"/>
      <c r="V1078" s="48"/>
      <c r="W1078" s="48"/>
      <c r="X1078" s="134" t="s">
        <v>812</v>
      </c>
    </row>
    <row r="1079" spans="1:24" s="12" customFormat="1" ht="48" x14ac:dyDescent="0.25">
      <c r="A1079" s="27" t="s">
        <v>3582</v>
      </c>
      <c r="B1079" s="26" t="s">
        <v>26</v>
      </c>
      <c r="C1079" s="15" t="s">
        <v>3593</v>
      </c>
      <c r="D1079" s="22" t="s">
        <v>3594</v>
      </c>
      <c r="E1079" s="15" t="s">
        <v>56</v>
      </c>
      <c r="F1079" s="23" t="s">
        <v>3591</v>
      </c>
      <c r="G1079" s="22" t="s">
        <v>3592</v>
      </c>
      <c r="H1079" s="23" t="s">
        <v>598</v>
      </c>
      <c r="I1079" s="19">
        <v>44088</v>
      </c>
      <c r="J1079" s="17">
        <v>44268</v>
      </c>
      <c r="K1079" s="20">
        <v>550775.17000000004</v>
      </c>
      <c r="L1079" s="19">
        <v>44268</v>
      </c>
      <c r="M1079" s="21">
        <v>550775.17000000004</v>
      </c>
      <c r="N1079" s="21"/>
      <c r="O1079" s="21"/>
      <c r="P1079" s="21"/>
      <c r="Q1079" s="87" t="s">
        <v>1355</v>
      </c>
      <c r="R1079" s="54" t="s">
        <v>7029</v>
      </c>
      <c r="S1079" s="53" t="s">
        <v>5267</v>
      </c>
      <c r="T1079" s="83">
        <v>1</v>
      </c>
      <c r="U1079" s="83">
        <v>0</v>
      </c>
      <c r="V1079" s="48" t="s">
        <v>99</v>
      </c>
      <c r="W1079" s="47"/>
      <c r="X1079" s="134" t="s">
        <v>812</v>
      </c>
    </row>
    <row r="1080" spans="1:24" s="12" customFormat="1" ht="36" x14ac:dyDescent="0.25">
      <c r="A1080" s="121" t="s">
        <v>5913</v>
      </c>
      <c r="B1080" s="122" t="s">
        <v>5720</v>
      </c>
      <c r="C1080" s="123" t="s">
        <v>5918</v>
      </c>
      <c r="D1080" s="124" t="s">
        <v>5919</v>
      </c>
      <c r="E1080" s="126"/>
      <c r="F1080" s="125" t="s">
        <v>5920</v>
      </c>
      <c r="G1080" s="126" t="s">
        <v>5921</v>
      </c>
      <c r="H1080" s="104"/>
      <c r="I1080" s="105" t="s">
        <v>5922</v>
      </c>
      <c r="J1080" s="17">
        <v>42435</v>
      </c>
      <c r="K1080" s="128">
        <v>546722.84</v>
      </c>
      <c r="L1080" s="105">
        <v>42435</v>
      </c>
      <c r="M1080" s="128">
        <v>546722.84</v>
      </c>
      <c r="N1080" s="128"/>
      <c r="O1080" s="128"/>
      <c r="P1080" s="128">
        <v>164280.01</v>
      </c>
      <c r="Q1080" s="129"/>
      <c r="R1080" s="145" t="s">
        <v>6968</v>
      </c>
      <c r="S1080" s="111" t="s">
        <v>5270</v>
      </c>
      <c r="T1080" s="83"/>
      <c r="U1080" s="83"/>
      <c r="V1080" s="48"/>
      <c r="W1080" s="48"/>
      <c r="X1080" s="134" t="s">
        <v>812</v>
      </c>
    </row>
    <row r="1081" spans="1:24" s="12" customFormat="1" ht="60" x14ac:dyDescent="0.25">
      <c r="A1081" s="27" t="s">
        <v>2811</v>
      </c>
      <c r="B1081" s="26" t="s">
        <v>26</v>
      </c>
      <c r="C1081" s="15" t="s">
        <v>2813</v>
      </c>
      <c r="D1081" s="22" t="s">
        <v>2814</v>
      </c>
      <c r="E1081" s="15" t="s">
        <v>2812</v>
      </c>
      <c r="F1081" s="15" t="s">
        <v>89</v>
      </c>
      <c r="G1081" s="22" t="s">
        <v>90</v>
      </c>
      <c r="H1081" s="23" t="s">
        <v>855</v>
      </c>
      <c r="I1081" s="19">
        <v>42338</v>
      </c>
      <c r="J1081" s="17">
        <v>42518</v>
      </c>
      <c r="K1081" s="20">
        <v>509886.53</v>
      </c>
      <c r="L1081" s="19">
        <v>44138</v>
      </c>
      <c r="M1081" s="21">
        <v>541408.09000000008</v>
      </c>
      <c r="N1081" s="21">
        <v>453831.69</v>
      </c>
      <c r="O1081" s="21">
        <v>57982.37</v>
      </c>
      <c r="P1081" s="21">
        <v>453831.69</v>
      </c>
      <c r="Q1081" s="87" t="s">
        <v>65</v>
      </c>
      <c r="R1081" s="54" t="s">
        <v>7029</v>
      </c>
      <c r="S1081" s="53" t="s">
        <v>5270</v>
      </c>
      <c r="T1081" s="83">
        <v>0.16175672587382295</v>
      </c>
      <c r="U1081" s="83">
        <v>0.10709549981050337</v>
      </c>
      <c r="V1081" s="48" t="s">
        <v>99</v>
      </c>
      <c r="W1081" s="47"/>
      <c r="X1081" s="134" t="s">
        <v>812</v>
      </c>
    </row>
    <row r="1082" spans="1:24" s="12" customFormat="1" ht="60" x14ac:dyDescent="0.25">
      <c r="A1082" s="13" t="s">
        <v>25</v>
      </c>
      <c r="B1082" s="14" t="s">
        <v>26</v>
      </c>
      <c r="C1082" s="15" t="s">
        <v>48</v>
      </c>
      <c r="D1082" s="22" t="s">
        <v>49</v>
      </c>
      <c r="E1082" s="15" t="s">
        <v>50</v>
      </c>
      <c r="F1082" s="23" t="s">
        <v>51</v>
      </c>
      <c r="G1082" s="22" t="s">
        <v>52</v>
      </c>
      <c r="H1082" s="23"/>
      <c r="I1082" s="19"/>
      <c r="J1082" s="17">
        <v>0</v>
      </c>
      <c r="K1082" s="20">
        <v>536933.06999999995</v>
      </c>
      <c r="L1082" s="19">
        <v>0</v>
      </c>
      <c r="M1082" s="21">
        <v>536933.06999999995</v>
      </c>
      <c r="N1082" s="21">
        <v>231974.61</v>
      </c>
      <c r="O1082" s="21">
        <v>41802.29</v>
      </c>
      <c r="P1082" s="21">
        <v>231974.61</v>
      </c>
      <c r="Q1082" s="87" t="s">
        <v>28</v>
      </c>
      <c r="R1082" s="54" t="s">
        <v>7029</v>
      </c>
      <c r="S1082" s="53" t="s">
        <v>5277</v>
      </c>
      <c r="T1082" s="83">
        <v>0.56796363837302843</v>
      </c>
      <c r="U1082" s="83">
        <v>7.7853818912662631E-2</v>
      </c>
      <c r="V1082" s="48" t="s">
        <v>99</v>
      </c>
      <c r="W1082" s="47"/>
      <c r="X1082" s="134" t="s">
        <v>812</v>
      </c>
    </row>
    <row r="1083" spans="1:24" s="12" customFormat="1" ht="24" x14ac:dyDescent="0.25">
      <c r="A1083" s="27" t="s">
        <v>543</v>
      </c>
      <c r="B1083" s="26" t="s">
        <v>26</v>
      </c>
      <c r="C1083" s="15" t="s">
        <v>559</v>
      </c>
      <c r="D1083" s="26" t="s">
        <v>560</v>
      </c>
      <c r="E1083" s="25" t="s">
        <v>70</v>
      </c>
      <c r="F1083" s="25" t="s">
        <v>561</v>
      </c>
      <c r="G1083" s="38" t="s">
        <v>562</v>
      </c>
      <c r="H1083" s="15" t="s">
        <v>563</v>
      </c>
      <c r="I1083" s="19">
        <v>43340</v>
      </c>
      <c r="J1083" s="17">
        <v>43520</v>
      </c>
      <c r="K1083" s="20">
        <v>261959.53</v>
      </c>
      <c r="L1083" s="19">
        <v>44060</v>
      </c>
      <c r="M1083" s="21">
        <v>535390.96</v>
      </c>
      <c r="N1083" s="21">
        <v>77583.179999999993</v>
      </c>
      <c r="O1083" s="21">
        <v>0</v>
      </c>
      <c r="P1083" s="21">
        <v>77583.179999999993</v>
      </c>
      <c r="Q1083" s="112" t="s">
        <v>80</v>
      </c>
      <c r="R1083" s="54" t="s">
        <v>7029</v>
      </c>
      <c r="S1083" s="53" t="s">
        <v>5265</v>
      </c>
      <c r="T1083" s="83">
        <v>0.85509060519064428</v>
      </c>
      <c r="U1083" s="83">
        <v>0</v>
      </c>
      <c r="V1083" s="48" t="s">
        <v>99</v>
      </c>
      <c r="W1083" s="47"/>
      <c r="X1083" s="134" t="s">
        <v>812</v>
      </c>
    </row>
    <row r="1084" spans="1:24" s="12" customFormat="1" ht="48" x14ac:dyDescent="0.25">
      <c r="A1084" s="27" t="s">
        <v>417</v>
      </c>
      <c r="B1084" s="26" t="s">
        <v>26</v>
      </c>
      <c r="C1084" s="15" t="s">
        <v>288</v>
      </c>
      <c r="D1084" s="22" t="s">
        <v>436</v>
      </c>
      <c r="E1084" s="15"/>
      <c r="F1084" s="23" t="s">
        <v>437</v>
      </c>
      <c r="G1084" s="22" t="s">
        <v>435</v>
      </c>
      <c r="H1084" s="23" t="s">
        <v>151</v>
      </c>
      <c r="I1084" s="19">
        <v>44062</v>
      </c>
      <c r="J1084" s="17">
        <v>44422</v>
      </c>
      <c r="K1084" s="20">
        <v>532077.62</v>
      </c>
      <c r="L1084" s="19">
        <v>44422</v>
      </c>
      <c r="M1084" s="21">
        <v>532077.62</v>
      </c>
      <c r="N1084" s="21"/>
      <c r="O1084" s="21"/>
      <c r="P1084" s="21"/>
      <c r="Q1084" s="87" t="s">
        <v>373</v>
      </c>
      <c r="R1084" s="54" t="s">
        <v>7029</v>
      </c>
      <c r="S1084" s="53" t="s">
        <v>5277</v>
      </c>
      <c r="T1084" s="83">
        <v>1</v>
      </c>
      <c r="U1084" s="83">
        <v>0</v>
      </c>
      <c r="V1084" s="48" t="s">
        <v>99</v>
      </c>
      <c r="W1084" s="47"/>
      <c r="X1084" s="134" t="s">
        <v>812</v>
      </c>
    </row>
    <row r="1085" spans="1:24" s="12" customFormat="1" ht="36" x14ac:dyDescent="0.25">
      <c r="A1085" s="27" t="s">
        <v>2541</v>
      </c>
      <c r="B1085" s="26" t="s">
        <v>26</v>
      </c>
      <c r="C1085" s="15" t="s">
        <v>889</v>
      </c>
      <c r="D1085" s="22" t="s">
        <v>2546</v>
      </c>
      <c r="E1085" s="15"/>
      <c r="F1085" s="23" t="s">
        <v>2040</v>
      </c>
      <c r="G1085" s="22" t="s">
        <v>2545</v>
      </c>
      <c r="H1085" s="23" t="s">
        <v>889</v>
      </c>
      <c r="I1085" s="19">
        <v>43334</v>
      </c>
      <c r="J1085" s="17">
        <v>43694</v>
      </c>
      <c r="K1085" s="20">
        <v>531988.37</v>
      </c>
      <c r="L1085" s="19">
        <v>43694</v>
      </c>
      <c r="M1085" s="21">
        <v>531988.37</v>
      </c>
      <c r="N1085" s="21">
        <v>377398.61</v>
      </c>
      <c r="O1085" s="21"/>
      <c r="P1085" s="21">
        <v>377398.61</v>
      </c>
      <c r="Q1085" s="87" t="s">
        <v>65</v>
      </c>
      <c r="R1085" s="54" t="s">
        <v>7029</v>
      </c>
      <c r="S1085" s="53" t="s">
        <v>5273</v>
      </c>
      <c r="T1085" s="83">
        <v>0.29058860816825755</v>
      </c>
      <c r="U1085" s="83">
        <v>0</v>
      </c>
      <c r="V1085" s="48" t="s">
        <v>99</v>
      </c>
      <c r="W1085" s="47"/>
      <c r="X1085" s="134" t="s">
        <v>812</v>
      </c>
    </row>
    <row r="1086" spans="1:24" s="12" customFormat="1" ht="34.200000000000003" x14ac:dyDescent="0.25">
      <c r="A1086" s="27" t="s">
        <v>2115</v>
      </c>
      <c r="B1086" s="26" t="s">
        <v>26</v>
      </c>
      <c r="C1086" s="15" t="s">
        <v>2118</v>
      </c>
      <c r="D1086" s="22" t="s">
        <v>2119</v>
      </c>
      <c r="E1086" s="15" t="s">
        <v>2120</v>
      </c>
      <c r="F1086" s="15" t="s">
        <v>2116</v>
      </c>
      <c r="G1086" s="22" t="s">
        <v>2117</v>
      </c>
      <c r="H1086" s="23" t="s">
        <v>2121</v>
      </c>
      <c r="I1086" s="19">
        <v>43980</v>
      </c>
      <c r="J1086" s="17">
        <v>44070</v>
      </c>
      <c r="K1086" s="20">
        <v>531489.21</v>
      </c>
      <c r="L1086" s="19">
        <v>44070</v>
      </c>
      <c r="M1086" s="21">
        <v>531489.21</v>
      </c>
      <c r="N1086" s="21">
        <v>85245.440000000002</v>
      </c>
      <c r="O1086" s="21"/>
      <c r="P1086" s="21"/>
      <c r="Q1086" s="87" t="s">
        <v>80</v>
      </c>
      <c r="R1086" s="54" t="s">
        <v>7029</v>
      </c>
      <c r="S1086" s="53" t="s">
        <v>5277</v>
      </c>
      <c r="T1086" s="83">
        <v>1</v>
      </c>
      <c r="U1086" s="83">
        <v>0</v>
      </c>
      <c r="V1086" s="48" t="s">
        <v>99</v>
      </c>
      <c r="W1086" s="47"/>
      <c r="X1086" s="134" t="s">
        <v>812</v>
      </c>
    </row>
    <row r="1087" spans="1:24" s="12" customFormat="1" ht="34.200000000000003" x14ac:dyDescent="0.25">
      <c r="A1087" s="119" t="s">
        <v>6914</v>
      </c>
      <c r="B1087" s="122" t="s">
        <v>5720</v>
      </c>
      <c r="C1087" s="123" t="s">
        <v>6915</v>
      </c>
      <c r="D1087" s="124" t="s">
        <v>6916</v>
      </c>
      <c r="E1087" s="126" t="s">
        <v>661</v>
      </c>
      <c r="F1087" s="125" t="s">
        <v>4109</v>
      </c>
      <c r="G1087" s="126" t="s">
        <v>6917</v>
      </c>
      <c r="H1087" s="104" t="s">
        <v>6918</v>
      </c>
      <c r="I1087" s="105">
        <v>41781</v>
      </c>
      <c r="J1087" s="17">
        <v>41961</v>
      </c>
      <c r="K1087" s="110">
        <v>528083.11</v>
      </c>
      <c r="L1087" s="105">
        <v>41961</v>
      </c>
      <c r="M1087" s="128">
        <v>528083.11</v>
      </c>
      <c r="N1087" s="110">
        <v>189635.65</v>
      </c>
      <c r="O1087" s="110"/>
      <c r="P1087" s="110">
        <v>189635.65</v>
      </c>
      <c r="Q1087" s="129" t="s">
        <v>298</v>
      </c>
      <c r="R1087" s="145" t="s">
        <v>6968</v>
      </c>
      <c r="S1087" s="111" t="s">
        <v>5267</v>
      </c>
      <c r="T1087" s="83"/>
      <c r="U1087" s="83"/>
      <c r="V1087" s="48"/>
      <c r="W1087" s="48"/>
      <c r="X1087" s="134" t="s">
        <v>812</v>
      </c>
    </row>
    <row r="1088" spans="1:24" s="12" customFormat="1" ht="34.200000000000003" x14ac:dyDescent="0.25">
      <c r="A1088" s="27" t="s">
        <v>1033</v>
      </c>
      <c r="B1088" s="26" t="s">
        <v>26</v>
      </c>
      <c r="C1088" s="15" t="s">
        <v>1110</v>
      </c>
      <c r="D1088" s="22" t="s">
        <v>1111</v>
      </c>
      <c r="E1088" s="15" t="s">
        <v>1048</v>
      </c>
      <c r="F1088" s="23" t="s">
        <v>908</v>
      </c>
      <c r="G1088" s="22" t="s">
        <v>1102</v>
      </c>
      <c r="H1088" s="23" t="s">
        <v>1112</v>
      </c>
      <c r="I1088" s="19">
        <v>43892</v>
      </c>
      <c r="J1088" s="17">
        <v>44132</v>
      </c>
      <c r="K1088" s="20">
        <v>526601.68000000005</v>
      </c>
      <c r="L1088" s="19">
        <v>44372</v>
      </c>
      <c r="M1088" s="21">
        <v>526601.68000000005</v>
      </c>
      <c r="N1088" s="21">
        <v>324838.59000000003</v>
      </c>
      <c r="O1088" s="21">
        <v>324838.59000000003</v>
      </c>
      <c r="P1088" s="21">
        <v>324838.59000000003</v>
      </c>
      <c r="Q1088" s="87" t="s">
        <v>1113</v>
      </c>
      <c r="R1088" s="54" t="s">
        <v>7029</v>
      </c>
      <c r="S1088" s="53" t="s">
        <v>5277</v>
      </c>
      <c r="T1088" s="83">
        <v>0.38314175146573781</v>
      </c>
      <c r="U1088" s="83">
        <v>0.61685824853426219</v>
      </c>
      <c r="V1088" s="48" t="s">
        <v>839</v>
      </c>
      <c r="W1088" s="48" t="s">
        <v>812</v>
      </c>
      <c r="X1088" s="134" t="s">
        <v>6978</v>
      </c>
    </row>
    <row r="1089" spans="1:24" s="12" customFormat="1" ht="36" x14ac:dyDescent="0.25">
      <c r="A1089" s="27" t="s">
        <v>2919</v>
      </c>
      <c r="B1089" s="26" t="s">
        <v>26</v>
      </c>
      <c r="C1089" s="15" t="s">
        <v>2920</v>
      </c>
      <c r="D1089" s="22" t="s">
        <v>2921</v>
      </c>
      <c r="E1089" s="15" t="s">
        <v>916</v>
      </c>
      <c r="F1089" s="23" t="s">
        <v>2922</v>
      </c>
      <c r="G1089" s="22" t="s">
        <v>2923</v>
      </c>
      <c r="H1089" s="23" t="s">
        <v>2924</v>
      </c>
      <c r="I1089" s="19">
        <v>42528</v>
      </c>
      <c r="J1089" s="17">
        <v>42708</v>
      </c>
      <c r="K1089" s="20">
        <v>524645.67000000004</v>
      </c>
      <c r="L1089" s="19">
        <v>42708</v>
      </c>
      <c r="M1089" s="21">
        <v>524645.67000000004</v>
      </c>
      <c r="N1089" s="21">
        <v>181186.18</v>
      </c>
      <c r="O1089" s="21">
        <v>18249.72</v>
      </c>
      <c r="P1089" s="21">
        <v>199435.9</v>
      </c>
      <c r="Q1089" s="87" t="s">
        <v>80</v>
      </c>
      <c r="R1089" s="54" t="s">
        <v>7029</v>
      </c>
      <c r="S1089" s="53" t="s">
        <v>5277</v>
      </c>
      <c r="T1089" s="83">
        <v>0.61986553705856373</v>
      </c>
      <c r="U1089" s="83">
        <v>3.478484821956121E-2</v>
      </c>
      <c r="V1089" s="48" t="s">
        <v>99</v>
      </c>
      <c r="W1089" s="47"/>
      <c r="X1089" s="134" t="s">
        <v>812</v>
      </c>
    </row>
    <row r="1090" spans="1:24" s="12" customFormat="1" ht="36" x14ac:dyDescent="0.25">
      <c r="A1090" s="121" t="s">
        <v>5807</v>
      </c>
      <c r="B1090" s="122" t="s">
        <v>5720</v>
      </c>
      <c r="C1090" s="123"/>
      <c r="D1090" s="106" t="s">
        <v>5808</v>
      </c>
      <c r="E1090" s="127" t="s">
        <v>323</v>
      </c>
      <c r="F1090" s="127" t="s">
        <v>5809</v>
      </c>
      <c r="G1090" s="106" t="s">
        <v>5810</v>
      </c>
      <c r="H1090" s="102" t="s">
        <v>5811</v>
      </c>
      <c r="I1090" s="103">
        <v>40954</v>
      </c>
      <c r="J1090" s="17">
        <v>41104</v>
      </c>
      <c r="K1090" s="109">
        <v>463946.27</v>
      </c>
      <c r="L1090" s="105">
        <v>41104</v>
      </c>
      <c r="M1090" s="128">
        <v>522933.97000000003</v>
      </c>
      <c r="N1090" s="110"/>
      <c r="O1090" s="109"/>
      <c r="P1090" s="109">
        <v>455403.66</v>
      </c>
      <c r="Q1090" s="130" t="s">
        <v>6969</v>
      </c>
      <c r="R1090" s="145" t="s">
        <v>6968</v>
      </c>
      <c r="S1090" s="111" t="s">
        <v>5270</v>
      </c>
      <c r="T1090" s="83"/>
      <c r="U1090" s="83"/>
      <c r="V1090" s="48"/>
      <c r="W1090" s="48"/>
      <c r="X1090" s="134" t="s">
        <v>812</v>
      </c>
    </row>
    <row r="1091" spans="1:24" s="12" customFormat="1" ht="36" x14ac:dyDescent="0.25">
      <c r="A1091" s="119" t="s">
        <v>6469</v>
      </c>
      <c r="B1091" s="122" t="s">
        <v>5720</v>
      </c>
      <c r="C1091" s="123" t="s">
        <v>6470</v>
      </c>
      <c r="D1091" s="124" t="s">
        <v>6471</v>
      </c>
      <c r="E1091" s="126" t="s">
        <v>5908</v>
      </c>
      <c r="F1091" s="125" t="s">
        <v>6472</v>
      </c>
      <c r="G1091" s="126" t="s">
        <v>6473</v>
      </c>
      <c r="H1091" s="104"/>
      <c r="I1091" s="105">
        <v>42513</v>
      </c>
      <c r="J1091" s="17">
        <v>42603</v>
      </c>
      <c r="K1091" s="128">
        <v>521829.4</v>
      </c>
      <c r="L1091" s="105">
        <v>42603</v>
      </c>
      <c r="M1091" s="128">
        <v>521829.4</v>
      </c>
      <c r="N1091" s="128">
        <v>241807.26</v>
      </c>
      <c r="O1091" s="128">
        <v>51042.15</v>
      </c>
      <c r="P1091" s="128">
        <v>241807.26</v>
      </c>
      <c r="Q1091" s="129" t="s">
        <v>2435</v>
      </c>
      <c r="R1091" s="145" t="s">
        <v>6968</v>
      </c>
      <c r="S1091" s="111" t="s">
        <v>5264</v>
      </c>
      <c r="T1091" s="83"/>
      <c r="U1091" s="83"/>
      <c r="V1091" s="48"/>
      <c r="W1091" s="48"/>
      <c r="X1091" s="134" t="s">
        <v>812</v>
      </c>
    </row>
    <row r="1092" spans="1:24" s="12" customFormat="1" ht="36" x14ac:dyDescent="0.25">
      <c r="A1092" s="27" t="s">
        <v>3510</v>
      </c>
      <c r="B1092" s="26" t="s">
        <v>26</v>
      </c>
      <c r="C1092" s="15" t="s">
        <v>3523</v>
      </c>
      <c r="D1092" s="22" t="s">
        <v>3524</v>
      </c>
      <c r="E1092" s="15"/>
      <c r="F1092" s="23" t="s">
        <v>3518</v>
      </c>
      <c r="G1092" s="22" t="s">
        <v>3525</v>
      </c>
      <c r="H1092" s="23" t="s">
        <v>3526</v>
      </c>
      <c r="I1092" s="19">
        <v>43287</v>
      </c>
      <c r="J1092" s="17">
        <v>43407</v>
      </c>
      <c r="K1092" s="20">
        <v>519924.87</v>
      </c>
      <c r="L1092" s="19">
        <v>43407</v>
      </c>
      <c r="M1092" s="21">
        <v>519924.87</v>
      </c>
      <c r="N1092" s="21">
        <v>357931.32</v>
      </c>
      <c r="O1092" s="21">
        <v>62017.06</v>
      </c>
      <c r="P1092" s="21">
        <v>357931.32</v>
      </c>
      <c r="Q1092" s="87" t="s">
        <v>65</v>
      </c>
      <c r="R1092" s="54" t="s">
        <v>7029</v>
      </c>
      <c r="S1092" s="53" t="s">
        <v>5279</v>
      </c>
      <c r="T1092" s="83">
        <v>0.31157107372070891</v>
      </c>
      <c r="U1092" s="83">
        <v>0.11928081070636225</v>
      </c>
      <c r="V1092" s="48" t="s">
        <v>99</v>
      </c>
      <c r="W1092" s="47"/>
      <c r="X1092" s="134" t="s">
        <v>812</v>
      </c>
    </row>
    <row r="1093" spans="1:24" s="12" customFormat="1" ht="34.200000000000003" x14ac:dyDescent="0.25">
      <c r="A1093" s="27" t="s">
        <v>2428</v>
      </c>
      <c r="B1093" s="26" t="s">
        <v>26</v>
      </c>
      <c r="C1093" s="15" t="s">
        <v>2431</v>
      </c>
      <c r="D1093" s="22" t="s">
        <v>2432</v>
      </c>
      <c r="E1093" s="15" t="s">
        <v>2433</v>
      </c>
      <c r="F1093" s="23" t="s">
        <v>1435</v>
      </c>
      <c r="G1093" s="22" t="s">
        <v>1894</v>
      </c>
      <c r="H1093" s="23" t="s">
        <v>2434</v>
      </c>
      <c r="I1093" s="19">
        <v>43985</v>
      </c>
      <c r="J1093" s="17">
        <v>44105</v>
      </c>
      <c r="K1093" s="20">
        <v>519913.64</v>
      </c>
      <c r="L1093" s="19">
        <v>44105</v>
      </c>
      <c r="M1093" s="21">
        <v>519913.64</v>
      </c>
      <c r="N1093" s="21">
        <v>0</v>
      </c>
      <c r="O1093" s="21">
        <v>0</v>
      </c>
      <c r="P1093" s="21">
        <v>0</v>
      </c>
      <c r="Q1093" s="87" t="s">
        <v>2435</v>
      </c>
      <c r="R1093" s="54" t="s">
        <v>7029</v>
      </c>
      <c r="S1093" s="53" t="s">
        <v>5277</v>
      </c>
      <c r="T1093" s="83">
        <v>1</v>
      </c>
      <c r="U1093" s="83">
        <v>0</v>
      </c>
      <c r="V1093" s="48" t="s">
        <v>5325</v>
      </c>
      <c r="W1093" s="47"/>
      <c r="X1093" s="134" t="s">
        <v>812</v>
      </c>
    </row>
    <row r="1094" spans="1:24" s="12" customFormat="1" ht="34.200000000000003" x14ac:dyDescent="0.25">
      <c r="A1094" s="119" t="s">
        <v>6554</v>
      </c>
      <c r="B1094" s="122" t="s">
        <v>5720</v>
      </c>
      <c r="C1094" s="123" t="s">
        <v>6607</v>
      </c>
      <c r="D1094" s="124" t="s">
        <v>6608</v>
      </c>
      <c r="E1094" s="126" t="s">
        <v>6609</v>
      </c>
      <c r="F1094" s="125" t="s">
        <v>2534</v>
      </c>
      <c r="G1094" s="126" t="s">
        <v>6610</v>
      </c>
      <c r="H1094" s="104" t="s">
        <v>6611</v>
      </c>
      <c r="I1094" s="105">
        <v>42058</v>
      </c>
      <c r="J1094" s="17">
        <v>42148</v>
      </c>
      <c r="K1094" s="128">
        <v>438148.94</v>
      </c>
      <c r="L1094" s="105">
        <v>42148</v>
      </c>
      <c r="M1094" s="128">
        <v>518269.08</v>
      </c>
      <c r="N1094" s="128" t="s">
        <v>5635</v>
      </c>
      <c r="O1094" s="128"/>
      <c r="P1094" s="128"/>
      <c r="Q1094" s="129" t="s">
        <v>7011</v>
      </c>
      <c r="R1094" s="145" t="s">
        <v>6968</v>
      </c>
      <c r="S1094" s="90" t="s">
        <v>7025</v>
      </c>
      <c r="T1094" s="83"/>
      <c r="U1094" s="83"/>
      <c r="V1094" s="48"/>
      <c r="W1094" s="48"/>
      <c r="X1094" s="134" t="s">
        <v>812</v>
      </c>
    </row>
    <row r="1095" spans="1:24" s="12" customFormat="1" ht="36" x14ac:dyDescent="0.25">
      <c r="A1095" s="27" t="s">
        <v>2152</v>
      </c>
      <c r="B1095" s="26" t="s">
        <v>26</v>
      </c>
      <c r="C1095" s="15" t="s">
        <v>2165</v>
      </c>
      <c r="D1095" s="22" t="s">
        <v>2166</v>
      </c>
      <c r="E1095" s="15" t="s">
        <v>70</v>
      </c>
      <c r="F1095" s="23" t="s">
        <v>254</v>
      </c>
      <c r="G1095" s="22" t="s">
        <v>2167</v>
      </c>
      <c r="H1095" s="23" t="s">
        <v>209</v>
      </c>
      <c r="I1095" s="19">
        <v>43565</v>
      </c>
      <c r="J1095" s="17">
        <v>43745</v>
      </c>
      <c r="K1095" s="20">
        <v>516430.46</v>
      </c>
      <c r="L1095" s="19">
        <v>44285</v>
      </c>
      <c r="M1095" s="21">
        <v>516430.46</v>
      </c>
      <c r="N1095" s="21">
        <v>112870.54</v>
      </c>
      <c r="O1095" s="21">
        <v>75532.77</v>
      </c>
      <c r="P1095" s="21"/>
      <c r="Q1095" s="87"/>
      <c r="R1095" s="54" t="s">
        <v>7029</v>
      </c>
      <c r="S1095" s="53" t="s">
        <v>5267</v>
      </c>
      <c r="T1095" s="83">
        <v>1</v>
      </c>
      <c r="U1095" s="83">
        <v>0.14625932405303901</v>
      </c>
      <c r="V1095" s="48" t="s">
        <v>5326</v>
      </c>
      <c r="W1095" s="47"/>
      <c r="X1095" s="134" t="s">
        <v>812</v>
      </c>
    </row>
    <row r="1096" spans="1:24" s="12" customFormat="1" ht="36" x14ac:dyDescent="0.25">
      <c r="A1096" s="121" t="s">
        <v>5972</v>
      </c>
      <c r="B1096" s="122" t="s">
        <v>5720</v>
      </c>
      <c r="C1096" s="123" t="s">
        <v>5976</v>
      </c>
      <c r="D1096" s="124" t="s">
        <v>5977</v>
      </c>
      <c r="E1096" s="126" t="s">
        <v>323</v>
      </c>
      <c r="F1096" s="125" t="s">
        <v>680</v>
      </c>
      <c r="G1096" s="126" t="s">
        <v>5968</v>
      </c>
      <c r="H1096" s="104" t="s">
        <v>3915</v>
      </c>
      <c r="I1096" s="105">
        <v>41949</v>
      </c>
      <c r="J1096" s="17">
        <v>42069</v>
      </c>
      <c r="K1096" s="128">
        <v>508316.8</v>
      </c>
      <c r="L1096" s="105">
        <v>42069</v>
      </c>
      <c r="M1096" s="128">
        <v>515539.3</v>
      </c>
      <c r="N1096" s="128">
        <v>166785.57999999999</v>
      </c>
      <c r="O1096" s="128">
        <v>7222.5</v>
      </c>
      <c r="P1096" s="128">
        <v>166785.57999999999</v>
      </c>
      <c r="Q1096" s="129" t="s">
        <v>53</v>
      </c>
      <c r="R1096" s="145" t="s">
        <v>6968</v>
      </c>
      <c r="S1096" s="111" t="s">
        <v>5270</v>
      </c>
      <c r="T1096" s="83"/>
      <c r="U1096" s="83"/>
      <c r="V1096" s="48"/>
      <c r="W1096" s="48"/>
      <c r="X1096" s="134" t="s">
        <v>812</v>
      </c>
    </row>
    <row r="1097" spans="1:24" s="12" customFormat="1" ht="36" x14ac:dyDescent="0.25">
      <c r="A1097" s="27" t="s">
        <v>2370</v>
      </c>
      <c r="B1097" s="26" t="s">
        <v>26</v>
      </c>
      <c r="C1097" s="15" t="s">
        <v>914</v>
      </c>
      <c r="D1097" s="22" t="s">
        <v>2379</v>
      </c>
      <c r="E1097" s="15"/>
      <c r="F1097" s="23" t="s">
        <v>2380</v>
      </c>
      <c r="G1097" s="22" t="s">
        <v>2381</v>
      </c>
      <c r="H1097" s="23" t="s">
        <v>1809</v>
      </c>
      <c r="I1097" s="19">
        <v>43431</v>
      </c>
      <c r="J1097" s="17">
        <v>43791</v>
      </c>
      <c r="K1097" s="20">
        <v>515458.63</v>
      </c>
      <c r="L1097" s="19">
        <v>43791</v>
      </c>
      <c r="M1097" s="21">
        <v>515458.63</v>
      </c>
      <c r="N1097" s="21">
        <v>515458.63</v>
      </c>
      <c r="O1097" s="21">
        <v>7743.95</v>
      </c>
      <c r="P1097" s="21">
        <v>259768.7</v>
      </c>
      <c r="Q1097" s="87" t="s">
        <v>373</v>
      </c>
      <c r="R1097" s="54" t="s">
        <v>7029</v>
      </c>
      <c r="S1097" s="53" t="s">
        <v>5271</v>
      </c>
      <c r="T1097" s="83">
        <v>0.49604355251555299</v>
      </c>
      <c r="U1097" s="83">
        <v>1.5023417107208002E-2</v>
      </c>
      <c r="V1097" s="48" t="s">
        <v>99</v>
      </c>
      <c r="W1097" s="47"/>
      <c r="X1097" s="134" t="s">
        <v>812</v>
      </c>
    </row>
    <row r="1098" spans="1:24" s="12" customFormat="1" ht="72" x14ac:dyDescent="0.25">
      <c r="A1098" s="119" t="s">
        <v>6554</v>
      </c>
      <c r="B1098" s="122" t="s">
        <v>5720</v>
      </c>
      <c r="C1098" s="123" t="s">
        <v>6625</v>
      </c>
      <c r="D1098" s="124" t="s">
        <v>6626</v>
      </c>
      <c r="E1098" s="126" t="s">
        <v>444</v>
      </c>
      <c r="F1098" s="125" t="s">
        <v>2676</v>
      </c>
      <c r="G1098" s="126" t="s">
        <v>2677</v>
      </c>
      <c r="H1098" s="104" t="s">
        <v>6627</v>
      </c>
      <c r="I1098" s="105">
        <v>42193</v>
      </c>
      <c r="J1098" s="17">
        <v>42373</v>
      </c>
      <c r="K1098" s="128">
        <v>489470.36</v>
      </c>
      <c r="L1098" s="105">
        <v>42373</v>
      </c>
      <c r="M1098" s="128">
        <v>514807.70999999996</v>
      </c>
      <c r="N1098" s="128">
        <v>514671.81</v>
      </c>
      <c r="O1098" s="128"/>
      <c r="P1098" s="128"/>
      <c r="Q1098" s="129" t="s">
        <v>7011</v>
      </c>
      <c r="R1098" s="145" t="s">
        <v>6968</v>
      </c>
      <c r="S1098" s="111" t="s">
        <v>5270</v>
      </c>
      <c r="T1098" s="83"/>
      <c r="U1098" s="83"/>
      <c r="V1098" s="48"/>
      <c r="W1098" s="48"/>
      <c r="X1098" s="134" t="s">
        <v>812</v>
      </c>
    </row>
    <row r="1099" spans="1:24" s="12" customFormat="1" ht="36" x14ac:dyDescent="0.25">
      <c r="A1099" s="27" t="s">
        <v>1535</v>
      </c>
      <c r="B1099" s="26" t="s">
        <v>26</v>
      </c>
      <c r="C1099" s="15" t="s">
        <v>1536</v>
      </c>
      <c r="D1099" s="22" t="s">
        <v>1537</v>
      </c>
      <c r="E1099" s="15" t="s">
        <v>1538</v>
      </c>
      <c r="F1099" s="23" t="s">
        <v>1539</v>
      </c>
      <c r="G1099" s="22" t="s">
        <v>1540</v>
      </c>
      <c r="H1099" s="23" t="s">
        <v>1541</v>
      </c>
      <c r="I1099" s="19">
        <v>44056</v>
      </c>
      <c r="J1099" s="17">
        <v>44421</v>
      </c>
      <c r="K1099" s="20">
        <v>256898.96</v>
      </c>
      <c r="L1099" s="19">
        <v>44421</v>
      </c>
      <c r="M1099" s="21">
        <v>513797.92</v>
      </c>
      <c r="N1099" s="21"/>
      <c r="O1099" s="21"/>
      <c r="P1099" s="21"/>
      <c r="Q1099" s="87" t="s">
        <v>373</v>
      </c>
      <c r="R1099" s="54" t="s">
        <v>7029</v>
      </c>
      <c r="S1099" s="53" t="s">
        <v>5267</v>
      </c>
      <c r="T1099" s="83">
        <v>1</v>
      </c>
      <c r="U1099" s="83">
        <v>0</v>
      </c>
      <c r="V1099" s="48" t="s">
        <v>99</v>
      </c>
      <c r="W1099" s="47"/>
      <c r="X1099" s="134" t="s">
        <v>812</v>
      </c>
    </row>
    <row r="1100" spans="1:24" s="12" customFormat="1" ht="36" x14ac:dyDescent="0.25">
      <c r="A1100" s="27" t="s">
        <v>2850</v>
      </c>
      <c r="B1100" s="26" t="s">
        <v>26</v>
      </c>
      <c r="C1100" s="15" t="s">
        <v>74</v>
      </c>
      <c r="D1100" s="22" t="s">
        <v>2851</v>
      </c>
      <c r="E1100" s="15" t="s">
        <v>2852</v>
      </c>
      <c r="F1100" s="23" t="s">
        <v>2853</v>
      </c>
      <c r="G1100" s="22" t="s">
        <v>2854</v>
      </c>
      <c r="H1100" s="23"/>
      <c r="I1100" s="19">
        <v>43173</v>
      </c>
      <c r="J1100" s="17">
        <v>43473</v>
      </c>
      <c r="K1100" s="20">
        <v>512281.88</v>
      </c>
      <c r="L1100" s="19">
        <v>43473</v>
      </c>
      <c r="M1100" s="21">
        <v>512281.88</v>
      </c>
      <c r="N1100" s="21">
        <v>82827.570000000007</v>
      </c>
      <c r="O1100" s="21">
        <v>0</v>
      </c>
      <c r="P1100" s="21">
        <v>82827.570000000007</v>
      </c>
      <c r="Q1100" s="87" t="s">
        <v>2855</v>
      </c>
      <c r="R1100" s="54" t="s">
        <v>7029</v>
      </c>
      <c r="S1100" s="53" t="s">
        <v>5265</v>
      </c>
      <c r="T1100" s="83">
        <v>0.83831641673525514</v>
      </c>
      <c r="U1100" s="83">
        <v>0</v>
      </c>
      <c r="V1100" s="48" t="s">
        <v>5325</v>
      </c>
      <c r="W1100" s="47"/>
      <c r="X1100" s="134" t="s">
        <v>812</v>
      </c>
    </row>
    <row r="1101" spans="1:24" s="12" customFormat="1" ht="36" x14ac:dyDescent="0.25">
      <c r="A1101" s="119" t="s">
        <v>6076</v>
      </c>
      <c r="B1101" s="122" t="s">
        <v>5720</v>
      </c>
      <c r="C1101" s="123" t="s">
        <v>6077</v>
      </c>
      <c r="D1101" s="124" t="s">
        <v>6078</v>
      </c>
      <c r="E1101" s="126" t="s">
        <v>70</v>
      </c>
      <c r="F1101" s="125" t="s">
        <v>6079</v>
      </c>
      <c r="G1101" s="126" t="s">
        <v>6080</v>
      </c>
      <c r="H1101" s="104" t="s">
        <v>209</v>
      </c>
      <c r="I1101" s="105">
        <v>42067</v>
      </c>
      <c r="J1101" s="17">
        <v>42247</v>
      </c>
      <c r="K1101" s="110">
        <v>509097.99</v>
      </c>
      <c r="L1101" s="105">
        <v>42247</v>
      </c>
      <c r="M1101" s="128">
        <v>512097.99</v>
      </c>
      <c r="N1101" s="110">
        <v>14597.62</v>
      </c>
      <c r="O1101" s="110"/>
      <c r="P1101" s="110">
        <v>14597.62</v>
      </c>
      <c r="Q1101" s="129" t="s">
        <v>65</v>
      </c>
      <c r="R1101" s="145" t="s">
        <v>6968</v>
      </c>
      <c r="S1101" s="111" t="s">
        <v>5267</v>
      </c>
      <c r="T1101" s="83"/>
      <c r="U1101" s="83"/>
      <c r="V1101" s="48"/>
      <c r="W1101" s="48"/>
      <c r="X1101" s="134" t="s">
        <v>812</v>
      </c>
    </row>
    <row r="1102" spans="1:24" s="12" customFormat="1" ht="36" x14ac:dyDescent="0.25">
      <c r="A1102" s="121" t="s">
        <v>1608</v>
      </c>
      <c r="B1102" s="122" t="s">
        <v>5720</v>
      </c>
      <c r="C1102" s="123"/>
      <c r="D1102" s="106" t="s">
        <v>6169</v>
      </c>
      <c r="E1102" s="127" t="s">
        <v>6170</v>
      </c>
      <c r="F1102" s="127" t="s">
        <v>6171</v>
      </c>
      <c r="G1102" s="106" t="s">
        <v>6172</v>
      </c>
      <c r="H1102" s="102" t="s">
        <v>6173</v>
      </c>
      <c r="I1102" s="103">
        <v>41107</v>
      </c>
      <c r="J1102" s="17">
        <v>41347</v>
      </c>
      <c r="K1102" s="109">
        <v>511455.75</v>
      </c>
      <c r="L1102" s="105">
        <v>41347</v>
      </c>
      <c r="M1102" s="128">
        <v>511455.75</v>
      </c>
      <c r="N1102" s="110"/>
      <c r="O1102" s="109"/>
      <c r="P1102" s="109">
        <v>251772.25</v>
      </c>
      <c r="Q1102" s="130" t="s">
        <v>6969</v>
      </c>
      <c r="R1102" s="145" t="s">
        <v>6968</v>
      </c>
      <c r="S1102" s="111" t="s">
        <v>5272</v>
      </c>
      <c r="T1102" s="83"/>
      <c r="U1102" s="83"/>
      <c r="V1102" s="48"/>
      <c r="W1102" s="48"/>
      <c r="X1102" s="134" t="s">
        <v>812</v>
      </c>
    </row>
    <row r="1103" spans="1:24" s="12" customFormat="1" ht="36" x14ac:dyDescent="0.25">
      <c r="A1103" s="27" t="s">
        <v>2179</v>
      </c>
      <c r="B1103" s="26" t="s">
        <v>26</v>
      </c>
      <c r="C1103" s="15" t="s">
        <v>387</v>
      </c>
      <c r="D1103" s="22" t="s">
        <v>2202</v>
      </c>
      <c r="E1103" s="15" t="s">
        <v>1057</v>
      </c>
      <c r="F1103" s="23" t="s">
        <v>414</v>
      </c>
      <c r="G1103" s="22" t="s">
        <v>1488</v>
      </c>
      <c r="H1103" s="23" t="s">
        <v>2203</v>
      </c>
      <c r="I1103" s="19">
        <v>43712</v>
      </c>
      <c r="J1103" s="17">
        <v>43862</v>
      </c>
      <c r="K1103" s="20">
        <v>511342.68</v>
      </c>
      <c r="L1103" s="19">
        <v>43862</v>
      </c>
      <c r="M1103" s="21">
        <v>511342.68</v>
      </c>
      <c r="N1103" s="21">
        <v>395374.58</v>
      </c>
      <c r="O1103" s="21"/>
      <c r="P1103" s="21">
        <v>395374.58</v>
      </c>
      <c r="Q1103" s="87" t="s">
        <v>65</v>
      </c>
      <c r="R1103" s="54" t="s">
        <v>7029</v>
      </c>
      <c r="S1103" s="53" t="s">
        <v>5277</v>
      </c>
      <c r="T1103" s="83">
        <v>0.22679135643439732</v>
      </c>
      <c r="U1103" s="83">
        <v>0</v>
      </c>
      <c r="V1103" s="48" t="s">
        <v>99</v>
      </c>
      <c r="W1103" s="47"/>
      <c r="X1103" s="134" t="s">
        <v>812</v>
      </c>
    </row>
    <row r="1104" spans="1:24" s="12" customFormat="1" ht="60" x14ac:dyDescent="0.25">
      <c r="A1104" s="119" t="s">
        <v>6028</v>
      </c>
      <c r="B1104" s="122" t="s">
        <v>5720</v>
      </c>
      <c r="C1104" s="123" t="s">
        <v>6046</v>
      </c>
      <c r="D1104" s="124" t="s">
        <v>6047</v>
      </c>
      <c r="E1104" s="126">
        <v>0</v>
      </c>
      <c r="F1104" s="125" t="s">
        <v>2180</v>
      </c>
      <c r="G1104" s="126" t="s">
        <v>6048</v>
      </c>
      <c r="H1104" s="104" t="s">
        <v>6049</v>
      </c>
      <c r="I1104" s="105">
        <v>42002</v>
      </c>
      <c r="J1104" s="17">
        <v>42272</v>
      </c>
      <c r="K1104" s="128">
        <v>509960.1</v>
      </c>
      <c r="L1104" s="105">
        <v>42272</v>
      </c>
      <c r="M1104" s="128">
        <v>509960.1</v>
      </c>
      <c r="N1104" s="128"/>
      <c r="O1104" s="128">
        <v>0</v>
      </c>
      <c r="P1104" s="128">
        <v>120680.53</v>
      </c>
      <c r="Q1104" s="129" t="s">
        <v>53</v>
      </c>
      <c r="R1104" s="145" t="s">
        <v>6968</v>
      </c>
      <c r="S1104" s="111" t="s">
        <v>5270</v>
      </c>
      <c r="T1104" s="83"/>
      <c r="U1104" s="83"/>
      <c r="V1104" s="48"/>
      <c r="W1104" s="48"/>
      <c r="X1104" s="134" t="s">
        <v>812</v>
      </c>
    </row>
    <row r="1105" spans="1:24" s="12" customFormat="1" ht="72" x14ac:dyDescent="0.25">
      <c r="A1105" s="119" t="s">
        <v>6536</v>
      </c>
      <c r="B1105" s="122" t="s">
        <v>5720</v>
      </c>
      <c r="C1105" s="123" t="s">
        <v>6540</v>
      </c>
      <c r="D1105" s="124" t="s">
        <v>6541</v>
      </c>
      <c r="E1105" s="126" t="s">
        <v>70</v>
      </c>
      <c r="F1105" s="125" t="s">
        <v>6542</v>
      </c>
      <c r="G1105" s="126" t="s">
        <v>6543</v>
      </c>
      <c r="H1105" s="104" t="s">
        <v>6204</v>
      </c>
      <c r="I1105" s="105">
        <v>41705</v>
      </c>
      <c r="J1105" s="17">
        <v>41975</v>
      </c>
      <c r="K1105" s="110">
        <v>509921.6</v>
      </c>
      <c r="L1105" s="105">
        <v>41975</v>
      </c>
      <c r="M1105" s="128">
        <v>509921.6</v>
      </c>
      <c r="N1105" s="110"/>
      <c r="O1105" s="110"/>
      <c r="P1105" s="110">
        <v>151477.93</v>
      </c>
      <c r="Q1105" s="129" t="s">
        <v>1355</v>
      </c>
      <c r="R1105" s="145" t="s">
        <v>6968</v>
      </c>
      <c r="S1105" s="111" t="s">
        <v>5267</v>
      </c>
      <c r="T1105" s="83"/>
      <c r="U1105" s="83"/>
      <c r="V1105" s="48"/>
      <c r="W1105" s="48"/>
      <c r="X1105" s="134" t="s">
        <v>812</v>
      </c>
    </row>
    <row r="1106" spans="1:24" s="12" customFormat="1" ht="24" x14ac:dyDescent="0.25">
      <c r="A1106" s="27" t="s">
        <v>2264</v>
      </c>
      <c r="B1106" s="26" t="s">
        <v>26</v>
      </c>
      <c r="C1106" s="15" t="s">
        <v>2277</v>
      </c>
      <c r="D1106" s="22" t="s">
        <v>2278</v>
      </c>
      <c r="E1106" s="15" t="s">
        <v>978</v>
      </c>
      <c r="F1106" s="23" t="s">
        <v>31</v>
      </c>
      <c r="G1106" s="22" t="s">
        <v>1855</v>
      </c>
      <c r="H1106" s="23"/>
      <c r="I1106" s="19"/>
      <c r="J1106" s="17">
        <v>0</v>
      </c>
      <c r="K1106" s="20">
        <v>509764.78</v>
      </c>
      <c r="L1106" s="19">
        <v>480</v>
      </c>
      <c r="M1106" s="21">
        <v>509764.78</v>
      </c>
      <c r="N1106" s="21"/>
      <c r="O1106" s="21"/>
      <c r="P1106" s="21"/>
      <c r="Q1106" s="87" t="s">
        <v>373</v>
      </c>
      <c r="R1106" s="54" t="s">
        <v>7029</v>
      </c>
      <c r="S1106" s="53" t="s">
        <v>5277</v>
      </c>
      <c r="T1106" s="83">
        <v>1</v>
      </c>
      <c r="U1106" s="83">
        <v>0</v>
      </c>
      <c r="V1106" s="48" t="s">
        <v>99</v>
      </c>
      <c r="W1106" s="47"/>
      <c r="X1106" s="134" t="s">
        <v>812</v>
      </c>
    </row>
    <row r="1107" spans="1:24" s="12" customFormat="1" ht="48" x14ac:dyDescent="0.25">
      <c r="A1107" s="119" t="s">
        <v>6363</v>
      </c>
      <c r="B1107" s="122" t="s">
        <v>5720</v>
      </c>
      <c r="C1107" s="123" t="s">
        <v>6371</v>
      </c>
      <c r="D1107" s="124" t="s">
        <v>6372</v>
      </c>
      <c r="E1107" s="126" t="s">
        <v>6373</v>
      </c>
      <c r="F1107" s="125" t="s">
        <v>2517</v>
      </c>
      <c r="G1107" s="126" t="s">
        <v>6374</v>
      </c>
      <c r="H1107" s="104" t="s">
        <v>6375</v>
      </c>
      <c r="I1107" s="105" t="s">
        <v>6376</v>
      </c>
      <c r="J1107" s="17">
        <v>42331</v>
      </c>
      <c r="K1107" s="128">
        <v>509500.02</v>
      </c>
      <c r="L1107" s="105">
        <v>42331</v>
      </c>
      <c r="M1107" s="128">
        <v>509500.02</v>
      </c>
      <c r="N1107" s="128">
        <v>104178.26</v>
      </c>
      <c r="O1107" s="128">
        <v>72201.279999999999</v>
      </c>
      <c r="P1107" s="128">
        <v>72201.279999999999</v>
      </c>
      <c r="Q1107" s="129" t="s">
        <v>7004</v>
      </c>
      <c r="R1107" s="145" t="s">
        <v>6968</v>
      </c>
      <c r="S1107" s="111" t="s">
        <v>5270</v>
      </c>
      <c r="T1107" s="83"/>
      <c r="U1107" s="83"/>
      <c r="V1107" s="48"/>
      <c r="W1107" s="48"/>
      <c r="X1107" s="134" t="s">
        <v>812</v>
      </c>
    </row>
    <row r="1108" spans="1:24" s="12" customFormat="1" ht="24" x14ac:dyDescent="0.25">
      <c r="A1108" s="27" t="s">
        <v>2510</v>
      </c>
      <c r="B1108" s="26" t="s">
        <v>26</v>
      </c>
      <c r="C1108" s="15" t="s">
        <v>2519</v>
      </c>
      <c r="D1108" s="22" t="s">
        <v>2520</v>
      </c>
      <c r="E1108" s="15" t="s">
        <v>661</v>
      </c>
      <c r="F1108" s="23" t="s">
        <v>2517</v>
      </c>
      <c r="G1108" s="22" t="s">
        <v>2518</v>
      </c>
      <c r="H1108" s="23" t="s">
        <v>2521</v>
      </c>
      <c r="I1108" s="19">
        <v>41976</v>
      </c>
      <c r="J1108" s="17">
        <v>42156</v>
      </c>
      <c r="K1108" s="20">
        <v>508600</v>
      </c>
      <c r="L1108" s="19">
        <v>42156</v>
      </c>
      <c r="M1108" s="21">
        <v>508600</v>
      </c>
      <c r="N1108" s="21"/>
      <c r="O1108" s="21"/>
      <c r="P1108" s="21"/>
      <c r="Q1108" s="87"/>
      <c r="R1108" s="54" t="s">
        <v>7029</v>
      </c>
      <c r="S1108" s="53" t="s">
        <v>5267</v>
      </c>
      <c r="T1108" s="83">
        <v>1</v>
      </c>
      <c r="U1108" s="83">
        <v>0</v>
      </c>
      <c r="V1108" s="48" t="s">
        <v>5326</v>
      </c>
      <c r="W1108" s="47"/>
      <c r="X1108" s="134" t="s">
        <v>812</v>
      </c>
    </row>
    <row r="1109" spans="1:24" s="12" customFormat="1" ht="48" x14ac:dyDescent="0.25">
      <c r="A1109" s="121" t="s">
        <v>5972</v>
      </c>
      <c r="B1109" s="122" t="s">
        <v>5720</v>
      </c>
      <c r="C1109" s="123" t="s">
        <v>5973</v>
      </c>
      <c r="D1109" s="124" t="s">
        <v>5974</v>
      </c>
      <c r="E1109" s="126" t="s">
        <v>323</v>
      </c>
      <c r="F1109" s="125" t="s">
        <v>2365</v>
      </c>
      <c r="G1109" s="126" t="s">
        <v>5975</v>
      </c>
      <c r="H1109" s="104" t="s">
        <v>3908</v>
      </c>
      <c r="I1109" s="105">
        <v>41803</v>
      </c>
      <c r="J1109" s="17">
        <v>42013</v>
      </c>
      <c r="K1109" s="128">
        <v>508304.92</v>
      </c>
      <c r="L1109" s="105">
        <v>42013</v>
      </c>
      <c r="M1109" s="128">
        <v>508304.92</v>
      </c>
      <c r="N1109" s="128">
        <v>328336.87</v>
      </c>
      <c r="O1109" s="128">
        <v>34298.18</v>
      </c>
      <c r="P1109" s="128">
        <v>328336.87</v>
      </c>
      <c r="Q1109" s="129" t="s">
        <v>53</v>
      </c>
      <c r="R1109" s="145" t="s">
        <v>6968</v>
      </c>
      <c r="S1109" s="111" t="s">
        <v>5270</v>
      </c>
      <c r="T1109" s="83"/>
      <c r="U1109" s="83"/>
      <c r="V1109" s="48"/>
      <c r="W1109" s="48"/>
      <c r="X1109" s="134" t="s">
        <v>812</v>
      </c>
    </row>
    <row r="1110" spans="1:24" s="12" customFormat="1" ht="24" x14ac:dyDescent="0.25">
      <c r="A1110" s="121" t="s">
        <v>2066</v>
      </c>
      <c r="B1110" s="122" t="s">
        <v>5720</v>
      </c>
      <c r="C1110" s="123"/>
      <c r="D1110" s="106" t="s">
        <v>6277</v>
      </c>
      <c r="E1110" s="127" t="s">
        <v>70</v>
      </c>
      <c r="F1110" s="127" t="s">
        <v>6278</v>
      </c>
      <c r="G1110" s="106" t="s">
        <v>6279</v>
      </c>
      <c r="H1110" s="102" t="s">
        <v>6280</v>
      </c>
      <c r="I1110" s="103">
        <v>41662</v>
      </c>
      <c r="J1110" s="17">
        <v>41932</v>
      </c>
      <c r="K1110" s="109">
        <v>507921.03</v>
      </c>
      <c r="L1110" s="105">
        <v>41932</v>
      </c>
      <c r="M1110" s="128">
        <v>507921.03</v>
      </c>
      <c r="N1110" s="110"/>
      <c r="O1110" s="109"/>
      <c r="P1110" s="109">
        <v>260742.33</v>
      </c>
      <c r="Q1110" s="130" t="s">
        <v>6969</v>
      </c>
      <c r="R1110" s="145" t="s">
        <v>6968</v>
      </c>
      <c r="S1110" s="111" t="s">
        <v>5270</v>
      </c>
      <c r="T1110" s="83"/>
      <c r="U1110" s="83"/>
      <c r="V1110" s="48"/>
      <c r="W1110" s="48"/>
      <c r="X1110" s="134" t="s">
        <v>812</v>
      </c>
    </row>
    <row r="1111" spans="1:24" s="12" customFormat="1" ht="24" x14ac:dyDescent="0.25">
      <c r="A1111" s="27" t="s">
        <v>2386</v>
      </c>
      <c r="B1111" s="26" t="s">
        <v>26</v>
      </c>
      <c r="C1111" s="15" t="s">
        <v>2401</v>
      </c>
      <c r="D1111" s="22" t="s">
        <v>2398</v>
      </c>
      <c r="E1111" s="15" t="s">
        <v>2392</v>
      </c>
      <c r="F1111" s="23" t="s">
        <v>2399</v>
      </c>
      <c r="G1111" s="22" t="s">
        <v>2400</v>
      </c>
      <c r="H1111" s="23" t="s">
        <v>2402</v>
      </c>
      <c r="I1111" s="19">
        <v>43972</v>
      </c>
      <c r="J1111" s="17">
        <v>44122</v>
      </c>
      <c r="K1111" s="20">
        <v>508222.15</v>
      </c>
      <c r="L1111" s="19">
        <v>44242</v>
      </c>
      <c r="M1111" s="21">
        <v>507695.71</v>
      </c>
      <c r="N1111" s="21">
        <v>54433.63</v>
      </c>
      <c r="O1111" s="21">
        <v>0</v>
      </c>
      <c r="P1111" s="21">
        <v>0</v>
      </c>
      <c r="Q1111" s="87" t="s">
        <v>65</v>
      </c>
      <c r="R1111" s="54" t="s">
        <v>7029</v>
      </c>
      <c r="S1111" s="53" t="s">
        <v>5277</v>
      </c>
      <c r="T1111" s="83">
        <v>1</v>
      </c>
      <c r="U1111" s="83">
        <v>0</v>
      </c>
      <c r="V1111" s="48" t="s">
        <v>99</v>
      </c>
      <c r="W1111" s="47"/>
      <c r="X1111" s="134" t="s">
        <v>812</v>
      </c>
    </row>
    <row r="1112" spans="1:24" s="12" customFormat="1" ht="24" x14ac:dyDescent="0.25">
      <c r="A1112" s="119" t="s">
        <v>6554</v>
      </c>
      <c r="B1112" s="122" t="s">
        <v>5720</v>
      </c>
      <c r="C1112" s="123" t="s">
        <v>6616</v>
      </c>
      <c r="D1112" s="124" t="s">
        <v>6617</v>
      </c>
      <c r="E1112" s="126" t="s">
        <v>6618</v>
      </c>
      <c r="F1112" s="125" t="s">
        <v>6619</v>
      </c>
      <c r="G1112" s="126" t="s">
        <v>6620</v>
      </c>
      <c r="H1112" s="104" t="s">
        <v>6621</v>
      </c>
      <c r="I1112" s="105">
        <v>42069</v>
      </c>
      <c r="J1112" s="17">
        <v>42249</v>
      </c>
      <c r="K1112" s="128">
        <v>406320.5</v>
      </c>
      <c r="L1112" s="105">
        <v>42249</v>
      </c>
      <c r="M1112" s="128">
        <v>506856.14</v>
      </c>
      <c r="N1112" s="128">
        <v>117565.44</v>
      </c>
      <c r="O1112" s="128"/>
      <c r="P1112" s="128"/>
      <c r="Q1112" s="129" t="s">
        <v>3761</v>
      </c>
      <c r="R1112" s="145" t="s">
        <v>6968</v>
      </c>
      <c r="S1112" s="90" t="s">
        <v>7025</v>
      </c>
      <c r="T1112" s="83"/>
      <c r="U1112" s="83"/>
      <c r="V1112" s="48"/>
      <c r="W1112" s="48"/>
      <c r="X1112" s="134" t="s">
        <v>812</v>
      </c>
    </row>
    <row r="1113" spans="1:24" s="12" customFormat="1" ht="48" x14ac:dyDescent="0.25">
      <c r="A1113" s="27" t="s">
        <v>1716</v>
      </c>
      <c r="B1113" s="26" t="s">
        <v>26</v>
      </c>
      <c r="C1113" s="15" t="s">
        <v>1730</v>
      </c>
      <c r="D1113" s="22" t="s">
        <v>1731</v>
      </c>
      <c r="E1113" s="15" t="s">
        <v>211</v>
      </c>
      <c r="F1113" s="23" t="s">
        <v>89</v>
      </c>
      <c r="G1113" s="22" t="s">
        <v>1732</v>
      </c>
      <c r="H1113" s="23"/>
      <c r="I1113" s="19">
        <v>43867</v>
      </c>
      <c r="J1113" s="17">
        <v>44167</v>
      </c>
      <c r="K1113" s="20">
        <v>506281.3</v>
      </c>
      <c r="L1113" s="19">
        <v>44167</v>
      </c>
      <c r="M1113" s="21">
        <v>506281.3</v>
      </c>
      <c r="N1113" s="21">
        <v>38896.82</v>
      </c>
      <c r="O1113" s="21"/>
      <c r="P1113" s="21"/>
      <c r="Q1113" s="87" t="s">
        <v>1733</v>
      </c>
      <c r="R1113" s="54" t="s">
        <v>7029</v>
      </c>
      <c r="S1113" s="53" t="s">
        <v>5279</v>
      </c>
      <c r="T1113" s="83">
        <v>1</v>
      </c>
      <c r="U1113" s="83">
        <v>0</v>
      </c>
      <c r="V1113" s="48" t="s">
        <v>839</v>
      </c>
      <c r="W1113" s="48" t="s">
        <v>812</v>
      </c>
      <c r="X1113" s="134" t="s">
        <v>6978</v>
      </c>
    </row>
    <row r="1114" spans="1:24" s="12" customFormat="1" ht="34.200000000000003" x14ac:dyDescent="0.25">
      <c r="A1114" s="27" t="s">
        <v>2961</v>
      </c>
      <c r="B1114" s="26" t="s">
        <v>26</v>
      </c>
      <c r="C1114" s="15" t="s">
        <v>934</v>
      </c>
      <c r="D1114" s="22" t="s">
        <v>2976</v>
      </c>
      <c r="E1114" s="15" t="s">
        <v>705</v>
      </c>
      <c r="F1114" s="23" t="s">
        <v>1234</v>
      </c>
      <c r="G1114" s="22" t="s">
        <v>2966</v>
      </c>
      <c r="H1114" s="23" t="s">
        <v>2977</v>
      </c>
      <c r="I1114" s="19">
        <v>42912</v>
      </c>
      <c r="J1114" s="17">
        <v>43002</v>
      </c>
      <c r="K1114" s="20">
        <v>506223.54</v>
      </c>
      <c r="L1114" s="19">
        <v>44262</v>
      </c>
      <c r="M1114" s="21">
        <v>506223.54</v>
      </c>
      <c r="N1114" s="21">
        <v>122394.44</v>
      </c>
      <c r="O1114" s="29"/>
      <c r="P1114" s="29">
        <v>122394.44</v>
      </c>
      <c r="Q1114" s="87" t="s">
        <v>356</v>
      </c>
      <c r="R1114" s="54" t="s">
        <v>7029</v>
      </c>
      <c r="S1114" s="53" t="s">
        <v>7025</v>
      </c>
      <c r="T1114" s="83">
        <v>0.75822056793328896</v>
      </c>
      <c r="U1114" s="83">
        <v>0</v>
      </c>
      <c r="V1114" s="48" t="s">
        <v>839</v>
      </c>
      <c r="W1114" s="48" t="s">
        <v>812</v>
      </c>
      <c r="X1114" s="134" t="s">
        <v>6978</v>
      </c>
    </row>
    <row r="1115" spans="1:24" s="12" customFormat="1" ht="34.200000000000003" x14ac:dyDescent="0.25">
      <c r="A1115" s="27" t="s">
        <v>1033</v>
      </c>
      <c r="B1115" s="26" t="s">
        <v>26</v>
      </c>
      <c r="C1115" s="15" t="s">
        <v>1100</v>
      </c>
      <c r="D1115" s="26" t="s">
        <v>1126</v>
      </c>
      <c r="E1115" s="25" t="s">
        <v>1048</v>
      </c>
      <c r="F1115" s="25" t="s">
        <v>354</v>
      </c>
      <c r="G1115" s="38" t="s">
        <v>1125</v>
      </c>
      <c r="H1115" s="15" t="s">
        <v>1127</v>
      </c>
      <c r="I1115" s="19">
        <v>43762</v>
      </c>
      <c r="J1115" s="17">
        <v>43942</v>
      </c>
      <c r="K1115" s="20">
        <v>236214.58</v>
      </c>
      <c r="L1115" s="19">
        <v>44122</v>
      </c>
      <c r="M1115" s="21">
        <v>505636.05999999994</v>
      </c>
      <c r="N1115" s="21">
        <v>242862.68</v>
      </c>
      <c r="O1115" s="21">
        <v>59728.03</v>
      </c>
      <c r="P1115" s="21">
        <v>242862.68</v>
      </c>
      <c r="Q1115" s="112" t="s">
        <v>371</v>
      </c>
      <c r="R1115" s="54" t="s">
        <v>7029</v>
      </c>
      <c r="S1115" s="53" t="s">
        <v>5277</v>
      </c>
      <c r="T1115" s="83">
        <v>0.51968876586847856</v>
      </c>
      <c r="U1115" s="83">
        <v>0.11812454594318295</v>
      </c>
      <c r="V1115" s="48" t="s">
        <v>82</v>
      </c>
      <c r="W1115" s="47"/>
      <c r="X1115" s="134" t="s">
        <v>812</v>
      </c>
    </row>
    <row r="1116" spans="1:24" s="12" customFormat="1" ht="34.200000000000003" x14ac:dyDescent="0.25">
      <c r="A1116" s="121" t="s">
        <v>3004</v>
      </c>
      <c r="B1116" s="122" t="s">
        <v>5720</v>
      </c>
      <c r="C1116" s="123"/>
      <c r="D1116" s="106" t="s">
        <v>6718</v>
      </c>
      <c r="E1116" s="127" t="s">
        <v>70</v>
      </c>
      <c r="F1116" s="127" t="s">
        <v>6719</v>
      </c>
      <c r="G1116" s="106" t="s">
        <v>6720</v>
      </c>
      <c r="H1116" s="102" t="s">
        <v>6721</v>
      </c>
      <c r="I1116" s="103">
        <v>41939</v>
      </c>
      <c r="J1116" s="17">
        <v>42119</v>
      </c>
      <c r="K1116" s="109">
        <v>504608.94</v>
      </c>
      <c r="L1116" s="105">
        <v>42119</v>
      </c>
      <c r="M1116" s="128">
        <v>504608.94</v>
      </c>
      <c r="N1116" s="110"/>
      <c r="O1116" s="109"/>
      <c r="P1116" s="109">
        <v>203827.37</v>
      </c>
      <c r="Q1116" s="130" t="s">
        <v>6969</v>
      </c>
      <c r="R1116" s="145" t="s">
        <v>6968</v>
      </c>
      <c r="S1116" s="111" t="s">
        <v>5270</v>
      </c>
      <c r="T1116" s="83"/>
      <c r="U1116" s="83"/>
      <c r="V1116" s="48"/>
      <c r="W1116" s="48"/>
      <c r="X1116" s="134" t="s">
        <v>812</v>
      </c>
    </row>
    <row r="1117" spans="1:24" s="12" customFormat="1" ht="84" x14ac:dyDescent="0.25">
      <c r="A1117" s="119" t="s">
        <v>3356</v>
      </c>
      <c r="B1117" s="106" t="s">
        <v>5720</v>
      </c>
      <c r="C1117" s="123" t="s">
        <v>6906</v>
      </c>
      <c r="D1117" s="124" t="s">
        <v>6907</v>
      </c>
      <c r="E1117" s="126" t="s">
        <v>1619</v>
      </c>
      <c r="F1117" s="125" t="s">
        <v>2534</v>
      </c>
      <c r="G1117" s="126" t="s">
        <v>6908</v>
      </c>
      <c r="H1117" s="104" t="s">
        <v>6909</v>
      </c>
      <c r="I1117" s="105"/>
      <c r="J1117" s="17">
        <v>0</v>
      </c>
      <c r="K1117" s="128">
        <v>504605.4</v>
      </c>
      <c r="L1117" s="105" t="s">
        <v>6978</v>
      </c>
      <c r="M1117" s="128">
        <v>504605.4</v>
      </c>
      <c r="N1117" s="128">
        <v>252302.71</v>
      </c>
      <c r="O1117" s="128">
        <v>0</v>
      </c>
      <c r="P1117" s="128">
        <v>252302.71</v>
      </c>
      <c r="Q1117" s="129" t="s">
        <v>993</v>
      </c>
      <c r="R1117" s="145" t="s">
        <v>6968</v>
      </c>
      <c r="S1117" s="111" t="s">
        <v>5270</v>
      </c>
      <c r="T1117" s="83"/>
      <c r="U1117" s="83"/>
      <c r="V1117" s="48"/>
      <c r="W1117" s="48"/>
      <c r="X1117" s="134" t="s">
        <v>812</v>
      </c>
    </row>
    <row r="1118" spans="1:24" s="12" customFormat="1" ht="36" x14ac:dyDescent="0.25">
      <c r="A1118" s="119" t="s">
        <v>5837</v>
      </c>
      <c r="B1118" s="122" t="s">
        <v>5720</v>
      </c>
      <c r="C1118" s="123" t="s">
        <v>5838</v>
      </c>
      <c r="D1118" s="124" t="s">
        <v>5839</v>
      </c>
      <c r="E1118" s="126" t="s">
        <v>70</v>
      </c>
      <c r="F1118" s="125" t="s">
        <v>5840</v>
      </c>
      <c r="G1118" s="126" t="s">
        <v>5841</v>
      </c>
      <c r="H1118" s="104"/>
      <c r="I1118" s="105">
        <v>41792</v>
      </c>
      <c r="J1118" s="17">
        <v>41972</v>
      </c>
      <c r="K1118" s="110">
        <v>504443.07</v>
      </c>
      <c r="L1118" s="105">
        <v>41972</v>
      </c>
      <c r="M1118" s="128">
        <v>504443.07</v>
      </c>
      <c r="N1118" s="110">
        <v>504443.07</v>
      </c>
      <c r="O1118" s="110"/>
      <c r="P1118" s="110">
        <v>504443.07</v>
      </c>
      <c r="Q1118" s="129" t="s">
        <v>356</v>
      </c>
      <c r="R1118" s="145" t="s">
        <v>6968</v>
      </c>
      <c r="S1118" s="111" t="s">
        <v>5270</v>
      </c>
      <c r="T1118" s="83"/>
      <c r="U1118" s="83"/>
      <c r="V1118" s="48"/>
      <c r="W1118" s="48"/>
      <c r="X1118" s="134" t="s">
        <v>812</v>
      </c>
    </row>
    <row r="1119" spans="1:24" s="12" customFormat="1" ht="60" x14ac:dyDescent="0.25">
      <c r="A1119" s="27" t="s">
        <v>998</v>
      </c>
      <c r="B1119" s="26" t="s">
        <v>26</v>
      </c>
      <c r="C1119" s="15" t="s">
        <v>999</v>
      </c>
      <c r="D1119" s="22" t="s">
        <v>1000</v>
      </c>
      <c r="E1119" s="15" t="s">
        <v>70</v>
      </c>
      <c r="F1119" s="23" t="s">
        <v>546</v>
      </c>
      <c r="G1119" s="22" t="s">
        <v>1001</v>
      </c>
      <c r="H1119" s="23" t="s">
        <v>1002</v>
      </c>
      <c r="I1119" s="19">
        <v>43080</v>
      </c>
      <c r="J1119" s="17">
        <v>43350</v>
      </c>
      <c r="K1119" s="20">
        <v>504269.39</v>
      </c>
      <c r="L1119" s="19">
        <v>43350</v>
      </c>
      <c r="M1119" s="21">
        <v>504269.39</v>
      </c>
      <c r="N1119" s="21">
        <v>37598.04</v>
      </c>
      <c r="O1119" s="21">
        <v>0</v>
      </c>
      <c r="P1119" s="21">
        <v>37598.04</v>
      </c>
      <c r="Q1119" s="87" t="s">
        <v>53</v>
      </c>
      <c r="R1119" s="54" t="s">
        <v>7029</v>
      </c>
      <c r="S1119" s="53" t="s">
        <v>5267</v>
      </c>
      <c r="T1119" s="83">
        <v>0.92544056659873808</v>
      </c>
      <c r="U1119" s="83">
        <v>0</v>
      </c>
      <c r="V1119" s="48" t="s">
        <v>99</v>
      </c>
      <c r="W1119" s="47"/>
      <c r="X1119" s="134" t="s">
        <v>812</v>
      </c>
    </row>
    <row r="1120" spans="1:24" s="12" customFormat="1" ht="36" x14ac:dyDescent="0.25">
      <c r="A1120" s="27" t="s">
        <v>3417</v>
      </c>
      <c r="B1120" s="26" t="s">
        <v>26</v>
      </c>
      <c r="C1120" s="15" t="s">
        <v>3421</v>
      </c>
      <c r="D1120" s="26" t="s">
        <v>3422</v>
      </c>
      <c r="E1120" s="25" t="s">
        <v>3423</v>
      </c>
      <c r="F1120" s="25" t="s">
        <v>89</v>
      </c>
      <c r="G1120" s="38" t="s">
        <v>1309</v>
      </c>
      <c r="H1120" s="15" t="s">
        <v>1078</v>
      </c>
      <c r="I1120" s="19">
        <v>43874</v>
      </c>
      <c r="J1120" s="17">
        <v>43994</v>
      </c>
      <c r="K1120" s="20">
        <v>504099.31</v>
      </c>
      <c r="L1120" s="19">
        <v>44114</v>
      </c>
      <c r="M1120" s="21">
        <v>504099.31</v>
      </c>
      <c r="N1120" s="21">
        <v>49592.21</v>
      </c>
      <c r="O1120" s="21">
        <v>49592.21</v>
      </c>
      <c r="P1120" s="21">
        <v>49592.21</v>
      </c>
      <c r="Q1120" s="112" t="s">
        <v>65</v>
      </c>
      <c r="R1120" s="54" t="s">
        <v>7029</v>
      </c>
      <c r="S1120" s="53" t="s">
        <v>5277</v>
      </c>
      <c r="T1120" s="83">
        <v>0.90162214266867369</v>
      </c>
      <c r="U1120" s="83">
        <v>9.8377857331326243E-2</v>
      </c>
      <c r="V1120" s="48" t="s">
        <v>99</v>
      </c>
      <c r="W1120" s="47"/>
      <c r="X1120" s="134" t="s">
        <v>812</v>
      </c>
    </row>
    <row r="1121" spans="1:24" s="12" customFormat="1" ht="60" x14ac:dyDescent="0.25">
      <c r="A1121" s="27" t="s">
        <v>2284</v>
      </c>
      <c r="B1121" s="26" t="s">
        <v>26</v>
      </c>
      <c r="C1121" s="15" t="s">
        <v>2287</v>
      </c>
      <c r="D1121" s="22" t="s">
        <v>2288</v>
      </c>
      <c r="E1121" s="15" t="s">
        <v>1619</v>
      </c>
      <c r="F1121" s="23" t="s">
        <v>813</v>
      </c>
      <c r="G1121" s="22" t="s">
        <v>2285</v>
      </c>
      <c r="H1121" s="23" t="s">
        <v>2286</v>
      </c>
      <c r="I1121" s="19">
        <v>41892</v>
      </c>
      <c r="J1121" s="17">
        <v>42042</v>
      </c>
      <c r="K1121" s="20">
        <v>503401.46</v>
      </c>
      <c r="L1121" s="19">
        <v>42042</v>
      </c>
      <c r="M1121" s="21">
        <v>503401.46</v>
      </c>
      <c r="N1121" s="21">
        <v>102000</v>
      </c>
      <c r="O1121" s="21"/>
      <c r="P1121" s="21">
        <v>102000</v>
      </c>
      <c r="Q1121" s="87" t="s">
        <v>2289</v>
      </c>
      <c r="R1121" s="54" t="s">
        <v>7029</v>
      </c>
      <c r="S1121" s="53" t="s">
        <v>5267</v>
      </c>
      <c r="T1121" s="83">
        <v>0.79737841840983137</v>
      </c>
      <c r="U1121" s="83">
        <v>0</v>
      </c>
      <c r="V1121" s="48" t="s">
        <v>683</v>
      </c>
      <c r="W1121" s="48" t="s">
        <v>812</v>
      </c>
      <c r="X1121" s="134" t="s">
        <v>6978</v>
      </c>
    </row>
    <row r="1122" spans="1:24" s="12" customFormat="1" ht="48" x14ac:dyDescent="0.25">
      <c r="A1122" s="27" t="s">
        <v>2358</v>
      </c>
      <c r="B1122" s="26" t="s">
        <v>26</v>
      </c>
      <c r="C1122" s="15" t="s">
        <v>2363</v>
      </c>
      <c r="D1122" s="22" t="s">
        <v>2364</v>
      </c>
      <c r="E1122" s="15"/>
      <c r="F1122" s="23" t="s">
        <v>2365</v>
      </c>
      <c r="G1122" s="22" t="s">
        <v>2366</v>
      </c>
      <c r="H1122" s="23" t="s">
        <v>1670</v>
      </c>
      <c r="I1122" s="19">
        <v>41869</v>
      </c>
      <c r="J1122" s="17">
        <v>42139</v>
      </c>
      <c r="K1122" s="20">
        <v>502800.57</v>
      </c>
      <c r="L1122" s="19">
        <v>42139</v>
      </c>
      <c r="M1122" s="21">
        <v>502800.57</v>
      </c>
      <c r="N1122" s="21"/>
      <c r="O1122" s="21"/>
      <c r="P1122" s="21"/>
      <c r="Q1122" s="87" t="s">
        <v>356</v>
      </c>
      <c r="R1122" s="54" t="s">
        <v>7029</v>
      </c>
      <c r="S1122" s="53" t="s">
        <v>5267</v>
      </c>
      <c r="T1122" s="83">
        <v>1</v>
      </c>
      <c r="U1122" s="83">
        <v>0</v>
      </c>
      <c r="V1122" s="48" t="s">
        <v>839</v>
      </c>
      <c r="W1122" s="48" t="s">
        <v>812</v>
      </c>
      <c r="X1122" s="134" t="s">
        <v>6978</v>
      </c>
    </row>
    <row r="1123" spans="1:24" s="12" customFormat="1" ht="48" x14ac:dyDescent="0.25">
      <c r="A1123" s="121" t="s">
        <v>5861</v>
      </c>
      <c r="B1123" s="122" t="s">
        <v>5720</v>
      </c>
      <c r="C1123" s="123" t="s">
        <v>5862</v>
      </c>
      <c r="D1123" s="106" t="s">
        <v>5863</v>
      </c>
      <c r="E1123" s="127" t="s">
        <v>5864</v>
      </c>
      <c r="F1123" s="127" t="s">
        <v>3971</v>
      </c>
      <c r="G1123" s="106" t="s">
        <v>5865</v>
      </c>
      <c r="H1123" s="102" t="s">
        <v>5866</v>
      </c>
      <c r="I1123" s="103">
        <v>41090</v>
      </c>
      <c r="J1123" s="17">
        <v>41270</v>
      </c>
      <c r="K1123" s="109">
        <v>502548.64</v>
      </c>
      <c r="L1123" s="105">
        <v>41270</v>
      </c>
      <c r="M1123" s="128">
        <v>502548.64</v>
      </c>
      <c r="N1123" s="128">
        <v>90180.38</v>
      </c>
      <c r="O1123" s="109">
        <v>0</v>
      </c>
      <c r="P1123" s="109">
        <v>90180.38</v>
      </c>
      <c r="Q1123" s="130" t="s">
        <v>6994</v>
      </c>
      <c r="R1123" s="145" t="s">
        <v>6968</v>
      </c>
      <c r="S1123" s="111" t="s">
        <v>5267</v>
      </c>
      <c r="T1123" s="83"/>
      <c r="U1123" s="83"/>
      <c r="V1123" s="48"/>
      <c r="W1123" s="48"/>
      <c r="X1123" s="134" t="s">
        <v>812</v>
      </c>
    </row>
    <row r="1124" spans="1:24" s="12" customFormat="1" ht="36" x14ac:dyDescent="0.25">
      <c r="A1124" s="61" t="s">
        <v>5180</v>
      </c>
      <c r="B1124" s="26" t="s">
        <v>5181</v>
      </c>
      <c r="C1124" s="24" t="s">
        <v>3597</v>
      </c>
      <c r="D1124" s="26" t="s">
        <v>3598</v>
      </c>
      <c r="E1124" s="18"/>
      <c r="F1124" s="18" t="s">
        <v>807</v>
      </c>
      <c r="G1124" s="62" t="s">
        <v>3599</v>
      </c>
      <c r="H1124" s="18" t="s">
        <v>748</v>
      </c>
      <c r="I1124" s="19">
        <v>42195</v>
      </c>
      <c r="J1124" s="17">
        <v>42375</v>
      </c>
      <c r="K1124" s="20">
        <v>501910.14</v>
      </c>
      <c r="L1124" s="19">
        <v>42375</v>
      </c>
      <c r="M1124" s="21">
        <v>501910.14</v>
      </c>
      <c r="N1124" s="21">
        <v>257038.62</v>
      </c>
      <c r="O1124" s="21"/>
      <c r="P1124" s="21">
        <v>257038.62</v>
      </c>
      <c r="Q1124" s="112" t="s">
        <v>3600</v>
      </c>
      <c r="R1124" s="54" t="s">
        <v>7029</v>
      </c>
      <c r="S1124" s="53" t="s">
        <v>5277</v>
      </c>
      <c r="T1124" s="83">
        <v>0.48787920483136687</v>
      </c>
      <c r="U1124" s="83">
        <v>0</v>
      </c>
      <c r="V1124" s="47" t="s">
        <v>99</v>
      </c>
      <c r="W1124" s="47"/>
      <c r="X1124" s="134" t="s">
        <v>812</v>
      </c>
    </row>
    <row r="1125" spans="1:24" s="12" customFormat="1" ht="60" x14ac:dyDescent="0.25">
      <c r="A1125" s="27" t="s">
        <v>2264</v>
      </c>
      <c r="B1125" s="26" t="s">
        <v>26</v>
      </c>
      <c r="C1125" s="15" t="s">
        <v>2281</v>
      </c>
      <c r="D1125" s="22" t="s">
        <v>2282</v>
      </c>
      <c r="E1125" s="15" t="s">
        <v>978</v>
      </c>
      <c r="F1125" s="23" t="s">
        <v>1065</v>
      </c>
      <c r="G1125" s="22" t="s">
        <v>2283</v>
      </c>
      <c r="H1125" s="23"/>
      <c r="I1125" s="19"/>
      <c r="J1125" s="17">
        <v>0</v>
      </c>
      <c r="K1125" s="20">
        <v>501594.36</v>
      </c>
      <c r="L1125" s="19">
        <v>240</v>
      </c>
      <c r="M1125" s="21">
        <v>501594.36</v>
      </c>
      <c r="N1125" s="21"/>
      <c r="O1125" s="21"/>
      <c r="P1125" s="21"/>
      <c r="Q1125" s="87" t="s">
        <v>373</v>
      </c>
      <c r="R1125" s="54" t="s">
        <v>7029</v>
      </c>
      <c r="S1125" s="53" t="s">
        <v>5277</v>
      </c>
      <c r="T1125" s="83">
        <v>1</v>
      </c>
      <c r="U1125" s="83">
        <v>0</v>
      </c>
      <c r="V1125" s="48" t="s">
        <v>99</v>
      </c>
      <c r="W1125" s="47"/>
      <c r="X1125" s="134" t="s">
        <v>812</v>
      </c>
    </row>
    <row r="1126" spans="1:24" s="12" customFormat="1" ht="60" x14ac:dyDescent="0.25">
      <c r="A1126" s="27" t="s">
        <v>2253</v>
      </c>
      <c r="B1126" s="26" t="s">
        <v>26</v>
      </c>
      <c r="C1126" s="15" t="s">
        <v>1861</v>
      </c>
      <c r="D1126" s="22" t="s">
        <v>2263</v>
      </c>
      <c r="E1126" s="15" t="s">
        <v>2260</v>
      </c>
      <c r="F1126" s="23" t="s">
        <v>343</v>
      </c>
      <c r="G1126" s="22" t="s">
        <v>396</v>
      </c>
      <c r="H1126" s="23" t="s">
        <v>121</v>
      </c>
      <c r="I1126" s="19">
        <v>43732</v>
      </c>
      <c r="J1126" s="17">
        <v>43972</v>
      </c>
      <c r="K1126" s="20">
        <v>247548.91</v>
      </c>
      <c r="L1126" s="19">
        <v>43972</v>
      </c>
      <c r="M1126" s="21">
        <v>500931.2</v>
      </c>
      <c r="N1126" s="21">
        <v>74817.47</v>
      </c>
      <c r="O1126" s="21">
        <v>74817.47</v>
      </c>
      <c r="P1126" s="21"/>
      <c r="Q1126" s="87" t="s">
        <v>1355</v>
      </c>
      <c r="R1126" s="54" t="s">
        <v>7029</v>
      </c>
      <c r="S1126" s="53" t="s">
        <v>5277</v>
      </c>
      <c r="T1126" s="83">
        <v>1</v>
      </c>
      <c r="U1126" s="83">
        <v>0.14935677793677055</v>
      </c>
      <c r="V1126" s="48" t="s">
        <v>99</v>
      </c>
      <c r="W1126" s="47"/>
      <c r="X1126" s="134" t="s">
        <v>812</v>
      </c>
    </row>
    <row r="1127" spans="1:24" s="12" customFormat="1" ht="60" x14ac:dyDescent="0.25">
      <c r="A1127" s="27" t="s">
        <v>1033</v>
      </c>
      <c r="B1127" s="26" t="s">
        <v>26</v>
      </c>
      <c r="C1127" s="15" t="s">
        <v>1138</v>
      </c>
      <c r="D1127" s="22" t="s">
        <v>1142</v>
      </c>
      <c r="E1127" s="15"/>
      <c r="F1127" s="23" t="s">
        <v>354</v>
      </c>
      <c r="G1127" s="22" t="s">
        <v>1125</v>
      </c>
      <c r="H1127" s="23" t="s">
        <v>1143</v>
      </c>
      <c r="I1127" s="19">
        <v>43705</v>
      </c>
      <c r="J1127" s="17">
        <v>44065</v>
      </c>
      <c r="K1127" s="20">
        <v>500477.7</v>
      </c>
      <c r="L1127" s="19">
        <v>44065</v>
      </c>
      <c r="M1127" s="21">
        <v>500477.7</v>
      </c>
      <c r="N1127" s="21">
        <v>76962.86</v>
      </c>
      <c r="O1127" s="21">
        <v>22917.81</v>
      </c>
      <c r="P1127" s="21">
        <v>22917.81</v>
      </c>
      <c r="Q1127" s="87" t="s">
        <v>1141</v>
      </c>
      <c r="R1127" s="54" t="s">
        <v>7029</v>
      </c>
      <c r="S1127" s="53" t="s">
        <v>5289</v>
      </c>
      <c r="T1127" s="83">
        <v>0.95420812955302503</v>
      </c>
      <c r="U1127" s="83">
        <v>4.5791870446974962E-2</v>
      </c>
      <c r="V1127" s="48" t="s">
        <v>839</v>
      </c>
      <c r="W1127" s="48" t="s">
        <v>812</v>
      </c>
      <c r="X1127" s="134" t="s">
        <v>6978</v>
      </c>
    </row>
    <row r="1128" spans="1:24" s="12" customFormat="1" ht="60" x14ac:dyDescent="0.25">
      <c r="A1128" s="27" t="s">
        <v>1033</v>
      </c>
      <c r="B1128" s="26" t="s">
        <v>26</v>
      </c>
      <c r="C1128" s="15" t="s">
        <v>1138</v>
      </c>
      <c r="D1128" s="22" t="s">
        <v>1245</v>
      </c>
      <c r="E1128" s="15"/>
      <c r="F1128" s="23" t="s">
        <v>1243</v>
      </c>
      <c r="G1128" s="22" t="s">
        <v>1244</v>
      </c>
      <c r="H1128" s="23" t="s">
        <v>740</v>
      </c>
      <c r="I1128" s="19">
        <v>44070</v>
      </c>
      <c r="J1128" s="17">
        <v>44430</v>
      </c>
      <c r="K1128" s="20">
        <v>500477.7</v>
      </c>
      <c r="L1128" s="19">
        <v>44430</v>
      </c>
      <c r="M1128" s="21">
        <v>500477.7</v>
      </c>
      <c r="N1128" s="21">
        <v>4278.76</v>
      </c>
      <c r="O1128" s="21">
        <v>4278.76</v>
      </c>
      <c r="P1128" s="21">
        <v>4278.76</v>
      </c>
      <c r="Q1128" s="87" t="s">
        <v>65</v>
      </c>
      <c r="R1128" s="54" t="s">
        <v>7029</v>
      </c>
      <c r="S1128" s="53" t="s">
        <v>5289</v>
      </c>
      <c r="T1128" s="83">
        <v>0.99145064805085215</v>
      </c>
      <c r="U1128" s="83">
        <v>8.5493519491477848E-3</v>
      </c>
      <c r="V1128" s="48" t="s">
        <v>99</v>
      </c>
      <c r="W1128" s="47"/>
      <c r="X1128" s="134" t="s">
        <v>812</v>
      </c>
    </row>
    <row r="1129" spans="1:24" s="12" customFormat="1" ht="60" x14ac:dyDescent="0.25">
      <c r="A1129" s="119" t="s">
        <v>6394</v>
      </c>
      <c r="B1129" s="122" t="s">
        <v>5720</v>
      </c>
      <c r="C1129" s="123" t="s">
        <v>6418</v>
      </c>
      <c r="D1129" s="124" t="s">
        <v>6419</v>
      </c>
      <c r="E1129" s="126" t="s">
        <v>70</v>
      </c>
      <c r="F1129" s="125" t="s">
        <v>2517</v>
      </c>
      <c r="G1129" s="126" t="s">
        <v>6420</v>
      </c>
      <c r="H1129" s="104" t="s">
        <v>6421</v>
      </c>
      <c r="I1129" s="105">
        <v>42261</v>
      </c>
      <c r="J1129" s="17">
        <v>42441</v>
      </c>
      <c r="K1129" s="110">
        <v>499658.26</v>
      </c>
      <c r="L1129" s="105">
        <v>42441</v>
      </c>
      <c r="M1129" s="128">
        <v>499658.26</v>
      </c>
      <c r="N1129" s="110">
        <v>84883.01</v>
      </c>
      <c r="O1129" s="110"/>
      <c r="P1129" s="110">
        <v>84883.01</v>
      </c>
      <c r="Q1129" s="129" t="s">
        <v>65</v>
      </c>
      <c r="R1129" s="145" t="s">
        <v>6968</v>
      </c>
      <c r="S1129" s="111" t="s">
        <v>5267</v>
      </c>
      <c r="T1129" s="83"/>
      <c r="U1129" s="83"/>
      <c r="V1129" s="48"/>
      <c r="W1129" s="48"/>
      <c r="X1129" s="134" t="s">
        <v>812</v>
      </c>
    </row>
    <row r="1130" spans="1:24" s="12" customFormat="1" ht="60" x14ac:dyDescent="0.25">
      <c r="A1130" s="119" t="s">
        <v>6394</v>
      </c>
      <c r="B1130" s="122" t="s">
        <v>5720</v>
      </c>
      <c r="C1130" s="123" t="s">
        <v>6418</v>
      </c>
      <c r="D1130" s="124" t="s">
        <v>6422</v>
      </c>
      <c r="E1130" s="126" t="s">
        <v>70</v>
      </c>
      <c r="F1130" s="125" t="s">
        <v>2517</v>
      </c>
      <c r="G1130" s="126" t="s">
        <v>6420</v>
      </c>
      <c r="H1130" s="104" t="s">
        <v>6423</v>
      </c>
      <c r="I1130" s="105">
        <v>42261</v>
      </c>
      <c r="J1130" s="17">
        <v>42441</v>
      </c>
      <c r="K1130" s="110">
        <v>499658.26</v>
      </c>
      <c r="L1130" s="105">
        <v>42441</v>
      </c>
      <c r="M1130" s="128">
        <v>499658.26</v>
      </c>
      <c r="N1130" s="110"/>
      <c r="O1130" s="110"/>
      <c r="P1130" s="110"/>
      <c r="Q1130" s="129" t="s">
        <v>65</v>
      </c>
      <c r="R1130" s="145" t="s">
        <v>6968</v>
      </c>
      <c r="S1130" s="111" t="s">
        <v>5267</v>
      </c>
      <c r="T1130" s="83"/>
      <c r="U1130" s="83"/>
      <c r="V1130" s="48"/>
      <c r="W1130" s="48"/>
      <c r="X1130" s="134" t="s">
        <v>812</v>
      </c>
    </row>
    <row r="1131" spans="1:24" s="12" customFormat="1" ht="36" x14ac:dyDescent="0.25">
      <c r="A1131" s="119" t="s">
        <v>6394</v>
      </c>
      <c r="B1131" s="122" t="s">
        <v>5720</v>
      </c>
      <c r="C1131" s="123" t="s">
        <v>6418</v>
      </c>
      <c r="D1131" s="124" t="s">
        <v>6424</v>
      </c>
      <c r="E1131" s="126" t="s">
        <v>70</v>
      </c>
      <c r="F1131" s="125" t="s">
        <v>2517</v>
      </c>
      <c r="G1131" s="126" t="s">
        <v>6420</v>
      </c>
      <c r="H1131" s="104" t="s">
        <v>6425</v>
      </c>
      <c r="I1131" s="105">
        <v>42261</v>
      </c>
      <c r="J1131" s="17">
        <v>42441</v>
      </c>
      <c r="K1131" s="110">
        <v>499658.26</v>
      </c>
      <c r="L1131" s="105">
        <v>42441</v>
      </c>
      <c r="M1131" s="128">
        <v>499658.26</v>
      </c>
      <c r="N1131" s="110"/>
      <c r="O1131" s="110"/>
      <c r="P1131" s="110"/>
      <c r="Q1131" s="129" t="s">
        <v>65</v>
      </c>
      <c r="R1131" s="145" t="s">
        <v>6968</v>
      </c>
      <c r="S1131" s="111" t="s">
        <v>5267</v>
      </c>
      <c r="T1131" s="83"/>
      <c r="U1131" s="83"/>
      <c r="V1131" s="48"/>
      <c r="W1131" s="48"/>
      <c r="X1131" s="134" t="s">
        <v>812</v>
      </c>
    </row>
    <row r="1132" spans="1:24" s="12" customFormat="1" ht="48" x14ac:dyDescent="0.25">
      <c r="A1132" s="27" t="s">
        <v>2453</v>
      </c>
      <c r="B1132" s="26" t="s">
        <v>26</v>
      </c>
      <c r="C1132" s="15" t="s">
        <v>2505</v>
      </c>
      <c r="D1132" s="22" t="s">
        <v>2506</v>
      </c>
      <c r="E1132" s="15" t="s">
        <v>2044</v>
      </c>
      <c r="F1132" s="23" t="s">
        <v>474</v>
      </c>
      <c r="G1132" s="22" t="s">
        <v>475</v>
      </c>
      <c r="H1132" s="23" t="s">
        <v>2489</v>
      </c>
      <c r="I1132" s="19">
        <v>42147</v>
      </c>
      <c r="J1132" s="17">
        <v>42165</v>
      </c>
      <c r="K1132" s="20">
        <v>498675.13</v>
      </c>
      <c r="L1132" s="19">
        <v>42165</v>
      </c>
      <c r="M1132" s="21">
        <v>498675.13</v>
      </c>
      <c r="N1132" s="21">
        <v>308130.96999999997</v>
      </c>
      <c r="O1132" s="21">
        <v>0</v>
      </c>
      <c r="P1132" s="21"/>
      <c r="Q1132" s="87" t="s">
        <v>373</v>
      </c>
      <c r="R1132" s="54" t="s">
        <v>7029</v>
      </c>
      <c r="S1132" s="53" t="s">
        <v>5277</v>
      </c>
      <c r="T1132" s="83">
        <v>1</v>
      </c>
      <c r="U1132" s="83">
        <v>0</v>
      </c>
      <c r="V1132" s="48" t="s">
        <v>99</v>
      </c>
      <c r="W1132" s="47"/>
      <c r="X1132" s="134" t="s">
        <v>812</v>
      </c>
    </row>
    <row r="1133" spans="1:24" s="12" customFormat="1" ht="34.200000000000003" x14ac:dyDescent="0.25">
      <c r="A1133" s="119" t="s">
        <v>5739</v>
      </c>
      <c r="B1133" s="122" t="s">
        <v>5720</v>
      </c>
      <c r="C1133" s="123" t="s">
        <v>5754</v>
      </c>
      <c r="D1133" s="124" t="s">
        <v>5755</v>
      </c>
      <c r="E1133" s="126" t="s">
        <v>353</v>
      </c>
      <c r="F1133" s="125" t="s">
        <v>5756</v>
      </c>
      <c r="G1133" s="126" t="s">
        <v>5757</v>
      </c>
      <c r="H1133" s="104" t="s">
        <v>5758</v>
      </c>
      <c r="I1133" s="105">
        <v>42219</v>
      </c>
      <c r="J1133" s="17">
        <v>42429</v>
      </c>
      <c r="K1133" s="110">
        <v>497942.16</v>
      </c>
      <c r="L1133" s="105">
        <v>42429</v>
      </c>
      <c r="M1133" s="128">
        <v>497942.16</v>
      </c>
      <c r="N1133" s="110">
        <v>323454.81</v>
      </c>
      <c r="O1133" s="110"/>
      <c r="P1133" s="110">
        <v>323454.81</v>
      </c>
      <c r="Q1133" s="129" t="s">
        <v>65</v>
      </c>
      <c r="R1133" s="145" t="s">
        <v>6968</v>
      </c>
      <c r="S1133" s="111" t="s">
        <v>5279</v>
      </c>
      <c r="T1133" s="83"/>
      <c r="U1133" s="83"/>
      <c r="V1133" s="48"/>
      <c r="W1133" s="48"/>
      <c r="X1133" s="134" t="s">
        <v>812</v>
      </c>
    </row>
    <row r="1134" spans="1:24" s="12" customFormat="1" ht="34.200000000000003" x14ac:dyDescent="0.25">
      <c r="A1134" s="27" t="s">
        <v>2081</v>
      </c>
      <c r="B1134" s="26" t="s">
        <v>26</v>
      </c>
      <c r="C1134" s="15" t="s">
        <v>2101</v>
      </c>
      <c r="D1134" s="22" t="s">
        <v>2102</v>
      </c>
      <c r="E1134" s="15" t="s">
        <v>2103</v>
      </c>
      <c r="F1134" s="23" t="s">
        <v>2104</v>
      </c>
      <c r="G1134" s="22" t="s">
        <v>2105</v>
      </c>
      <c r="H1134" s="23" t="s">
        <v>2106</v>
      </c>
      <c r="I1134" s="19">
        <v>41047</v>
      </c>
      <c r="J1134" s="17">
        <v>41317</v>
      </c>
      <c r="K1134" s="20">
        <v>497898.08</v>
      </c>
      <c r="L1134" s="19">
        <v>42937</v>
      </c>
      <c r="M1134" s="21">
        <v>497898.08</v>
      </c>
      <c r="N1134" s="21">
        <v>398860.26</v>
      </c>
      <c r="O1134" s="21"/>
      <c r="P1134" s="21">
        <v>398860.26</v>
      </c>
      <c r="Q1134" s="87" t="s">
        <v>2107</v>
      </c>
      <c r="R1134" s="54" t="s">
        <v>7029</v>
      </c>
      <c r="S1134" s="53" t="s">
        <v>5267</v>
      </c>
      <c r="T1134" s="83">
        <v>0.19891183352223413</v>
      </c>
      <c r="U1134" s="83">
        <v>0</v>
      </c>
      <c r="V1134" s="48" t="s">
        <v>839</v>
      </c>
      <c r="W1134" s="48" t="s">
        <v>812</v>
      </c>
      <c r="X1134" s="134" t="s">
        <v>6978</v>
      </c>
    </row>
    <row r="1135" spans="1:24" s="12" customFormat="1" ht="34.200000000000003" x14ac:dyDescent="0.25">
      <c r="A1135" s="27" t="s">
        <v>2796</v>
      </c>
      <c r="B1135" s="26" t="s">
        <v>26</v>
      </c>
      <c r="C1135" s="15" t="s">
        <v>277</v>
      </c>
      <c r="D1135" s="22" t="s">
        <v>2801</v>
      </c>
      <c r="E1135" s="15" t="s">
        <v>323</v>
      </c>
      <c r="F1135" s="23" t="s">
        <v>89</v>
      </c>
      <c r="G1135" s="22" t="s">
        <v>2802</v>
      </c>
      <c r="H1135" s="23" t="s">
        <v>1025</v>
      </c>
      <c r="I1135" s="19">
        <v>42038</v>
      </c>
      <c r="J1135" s="17">
        <v>42218</v>
      </c>
      <c r="K1135" s="20">
        <v>496817.41</v>
      </c>
      <c r="L1135" s="19">
        <v>43658</v>
      </c>
      <c r="M1135" s="21">
        <v>496817.41</v>
      </c>
      <c r="N1135" s="21">
        <v>206909.8</v>
      </c>
      <c r="O1135" s="21">
        <v>0</v>
      </c>
      <c r="P1135" s="21">
        <v>206909.8</v>
      </c>
      <c r="Q1135" s="87" t="s">
        <v>868</v>
      </c>
      <c r="R1135" s="54" t="s">
        <v>7029</v>
      </c>
      <c r="S1135" s="53" t="s">
        <v>5270</v>
      </c>
      <c r="T1135" s="83">
        <v>0.58352949024069023</v>
      </c>
      <c r="U1135" s="83">
        <v>0</v>
      </c>
      <c r="V1135" s="48" t="s">
        <v>839</v>
      </c>
      <c r="W1135" s="48" t="s">
        <v>812</v>
      </c>
      <c r="X1135" s="134" t="s">
        <v>6978</v>
      </c>
    </row>
    <row r="1136" spans="1:24" s="12" customFormat="1" ht="34.200000000000003" x14ac:dyDescent="0.25">
      <c r="A1136" s="27" t="s">
        <v>2523</v>
      </c>
      <c r="B1136" s="26" t="s">
        <v>26</v>
      </c>
      <c r="C1136" s="15" t="s">
        <v>1394</v>
      </c>
      <c r="D1136" s="22" t="s">
        <v>2525</v>
      </c>
      <c r="E1136" s="15" t="s">
        <v>70</v>
      </c>
      <c r="F1136" s="23" t="s">
        <v>254</v>
      </c>
      <c r="G1136" s="22" t="s">
        <v>2055</v>
      </c>
      <c r="H1136" s="23" t="s">
        <v>2540</v>
      </c>
      <c r="I1136" s="19">
        <v>42688</v>
      </c>
      <c r="J1136" s="17">
        <v>43048</v>
      </c>
      <c r="K1136" s="20">
        <v>496570.62</v>
      </c>
      <c r="L1136" s="19">
        <v>43048</v>
      </c>
      <c r="M1136" s="21">
        <v>496570.62</v>
      </c>
      <c r="N1136" s="21">
        <v>56913.07</v>
      </c>
      <c r="O1136" s="21">
        <v>56913.07</v>
      </c>
      <c r="P1136" s="21">
        <v>421051.83</v>
      </c>
      <c r="Q1136" s="87" t="s">
        <v>371</v>
      </c>
      <c r="R1136" s="54" t="s">
        <v>7029</v>
      </c>
      <c r="S1136" s="53" t="s">
        <v>5270</v>
      </c>
      <c r="T1136" s="83">
        <v>0.15208066478036897</v>
      </c>
      <c r="U1136" s="83">
        <v>0.11461223783235504</v>
      </c>
      <c r="V1136" s="48" t="s">
        <v>82</v>
      </c>
      <c r="W1136" s="47"/>
      <c r="X1136" s="134" t="s">
        <v>812</v>
      </c>
    </row>
    <row r="1137" spans="1:24" s="12" customFormat="1" ht="24" x14ac:dyDescent="0.25">
      <c r="A1137" s="27" t="s">
        <v>154</v>
      </c>
      <c r="B1137" s="26" t="s">
        <v>26</v>
      </c>
      <c r="C1137" s="15" t="s">
        <v>184</v>
      </c>
      <c r="D1137" s="22" t="s">
        <v>185</v>
      </c>
      <c r="E1137" s="15" t="s">
        <v>162</v>
      </c>
      <c r="F1137" s="23" t="s">
        <v>186</v>
      </c>
      <c r="G1137" s="22" t="s">
        <v>187</v>
      </c>
      <c r="H1137" s="23" t="s">
        <v>151</v>
      </c>
      <c r="I1137" s="19">
        <v>44057</v>
      </c>
      <c r="J1137" s="17">
        <v>44237</v>
      </c>
      <c r="K1137" s="20">
        <v>496119.02</v>
      </c>
      <c r="L1137" s="19">
        <v>44237</v>
      </c>
      <c r="M1137" s="21">
        <v>496119.02</v>
      </c>
      <c r="N1137" s="21">
        <v>70151.17</v>
      </c>
      <c r="O1137" s="21">
        <v>70151.17</v>
      </c>
      <c r="P1137" s="21">
        <v>70151.17</v>
      </c>
      <c r="Q1137" s="87" t="s">
        <v>80</v>
      </c>
      <c r="R1137" s="54" t="s">
        <v>7029</v>
      </c>
      <c r="S1137" s="53" t="s">
        <v>5277</v>
      </c>
      <c r="T1137" s="83">
        <v>0.85860011978577244</v>
      </c>
      <c r="U1137" s="83">
        <v>0.14139988021422761</v>
      </c>
      <c r="V1137" s="48" t="s">
        <v>99</v>
      </c>
      <c r="W1137" s="47"/>
      <c r="X1137" s="134" t="s">
        <v>812</v>
      </c>
    </row>
    <row r="1138" spans="1:24" s="12" customFormat="1" ht="24" x14ac:dyDescent="0.25">
      <c r="A1138" s="27" t="s">
        <v>1344</v>
      </c>
      <c r="B1138" s="26" t="s">
        <v>26</v>
      </c>
      <c r="C1138" s="15" t="s">
        <v>1357</v>
      </c>
      <c r="D1138" s="26" t="s">
        <v>1358</v>
      </c>
      <c r="E1138" s="25" t="s">
        <v>1354</v>
      </c>
      <c r="F1138" s="25" t="s">
        <v>1352</v>
      </c>
      <c r="G1138" s="38" t="s">
        <v>1353</v>
      </c>
      <c r="H1138" s="15" t="s">
        <v>209</v>
      </c>
      <c r="I1138" s="19">
        <v>43861</v>
      </c>
      <c r="J1138" s="17">
        <v>44041</v>
      </c>
      <c r="K1138" s="20">
        <v>496000</v>
      </c>
      <c r="L1138" s="19">
        <v>44221</v>
      </c>
      <c r="M1138" s="21">
        <v>496000</v>
      </c>
      <c r="N1138" s="21">
        <v>341824.61</v>
      </c>
      <c r="O1138" s="21">
        <v>71297.33</v>
      </c>
      <c r="P1138" s="21">
        <v>341824.61</v>
      </c>
      <c r="Q1138" s="112" t="s">
        <v>1355</v>
      </c>
      <c r="R1138" s="54" t="s">
        <v>7029</v>
      </c>
      <c r="S1138" s="53" t="s">
        <v>5265</v>
      </c>
      <c r="T1138" s="83">
        <v>0.31083747983870968</v>
      </c>
      <c r="U1138" s="83">
        <v>0.14374461693548388</v>
      </c>
      <c r="V1138" s="48" t="s">
        <v>99</v>
      </c>
      <c r="W1138" s="47"/>
      <c r="X1138" s="134" t="s">
        <v>812</v>
      </c>
    </row>
    <row r="1139" spans="1:24" s="12" customFormat="1" ht="36" x14ac:dyDescent="0.25">
      <c r="A1139" s="27" t="s">
        <v>291</v>
      </c>
      <c r="B1139" s="26" t="s">
        <v>26</v>
      </c>
      <c r="C1139" s="15" t="s">
        <v>309</v>
      </c>
      <c r="D1139" s="26" t="s">
        <v>310</v>
      </c>
      <c r="E1139" s="25" t="s">
        <v>311</v>
      </c>
      <c r="F1139" s="25" t="s">
        <v>295</v>
      </c>
      <c r="G1139" s="38" t="s">
        <v>296</v>
      </c>
      <c r="H1139" s="15" t="s">
        <v>312</v>
      </c>
      <c r="I1139" s="19">
        <v>40968</v>
      </c>
      <c r="J1139" s="17">
        <v>41148</v>
      </c>
      <c r="K1139" s="20">
        <v>495845.9</v>
      </c>
      <c r="L1139" s="19">
        <v>41148</v>
      </c>
      <c r="M1139" s="21">
        <v>495845.9</v>
      </c>
      <c r="N1139" s="21">
        <v>250342.59</v>
      </c>
      <c r="O1139" s="21">
        <v>0</v>
      </c>
      <c r="P1139" s="21">
        <v>250342.59</v>
      </c>
      <c r="Q1139" s="112" t="s">
        <v>298</v>
      </c>
      <c r="R1139" s="54" t="s">
        <v>7029</v>
      </c>
      <c r="S1139" s="53" t="s">
        <v>5264</v>
      </c>
      <c r="T1139" s="83">
        <v>0.49512017745835957</v>
      </c>
      <c r="U1139" s="83">
        <v>0</v>
      </c>
      <c r="V1139" s="48" t="s">
        <v>683</v>
      </c>
      <c r="W1139" s="48" t="s">
        <v>812</v>
      </c>
      <c r="X1139" s="134" t="s">
        <v>6978</v>
      </c>
    </row>
    <row r="1140" spans="1:24" s="12" customFormat="1" ht="36" x14ac:dyDescent="0.25">
      <c r="A1140" s="27" t="s">
        <v>351</v>
      </c>
      <c r="B1140" s="26" t="s">
        <v>26</v>
      </c>
      <c r="C1140" s="15" t="s">
        <v>364</v>
      </c>
      <c r="D1140" s="26" t="s">
        <v>365</v>
      </c>
      <c r="E1140" s="25" t="s">
        <v>360</v>
      </c>
      <c r="F1140" s="25" t="s">
        <v>361</v>
      </c>
      <c r="G1140" s="38" t="s">
        <v>362</v>
      </c>
      <c r="H1140" s="15" t="s">
        <v>366</v>
      </c>
      <c r="I1140" s="19">
        <v>43367</v>
      </c>
      <c r="J1140" s="17">
        <v>43610</v>
      </c>
      <c r="K1140" s="20">
        <v>495031.34</v>
      </c>
      <c r="L1140" s="19">
        <v>43610</v>
      </c>
      <c r="M1140" s="21">
        <v>495031.34</v>
      </c>
      <c r="N1140" s="21">
        <v>33701.61</v>
      </c>
      <c r="O1140" s="21"/>
      <c r="P1140" s="21">
        <v>33701.61</v>
      </c>
      <c r="Q1140" s="112" t="s">
        <v>356</v>
      </c>
      <c r="R1140" s="54" t="s">
        <v>7029</v>
      </c>
      <c r="S1140" s="53" t="s">
        <v>5277</v>
      </c>
      <c r="T1140" s="83">
        <v>0.93192024973610765</v>
      </c>
      <c r="U1140" s="83">
        <v>0</v>
      </c>
      <c r="V1140" s="48" t="s">
        <v>839</v>
      </c>
      <c r="W1140" s="48" t="s">
        <v>812</v>
      </c>
      <c r="X1140" s="134" t="s">
        <v>6978</v>
      </c>
    </row>
    <row r="1141" spans="1:24" s="12" customFormat="1" ht="36" x14ac:dyDescent="0.25">
      <c r="A1141" s="27" t="s">
        <v>1033</v>
      </c>
      <c r="B1141" s="26" t="s">
        <v>26</v>
      </c>
      <c r="C1141" s="15" t="s">
        <v>1138</v>
      </c>
      <c r="D1141" s="26" t="s">
        <v>1146</v>
      </c>
      <c r="E1141" s="25"/>
      <c r="F1141" s="25" t="s">
        <v>354</v>
      </c>
      <c r="G1141" s="38" t="s">
        <v>1125</v>
      </c>
      <c r="H1141" s="15" t="s">
        <v>1147</v>
      </c>
      <c r="I1141" s="19">
        <v>43705</v>
      </c>
      <c r="J1141" s="17">
        <v>44065</v>
      </c>
      <c r="K1141" s="20">
        <v>494988.78</v>
      </c>
      <c r="L1141" s="19">
        <v>44065</v>
      </c>
      <c r="M1141" s="21">
        <v>494988.78</v>
      </c>
      <c r="N1141" s="21">
        <v>6953.08</v>
      </c>
      <c r="O1141" s="21">
        <v>6953.08</v>
      </c>
      <c r="P1141" s="21">
        <v>6953.08</v>
      </c>
      <c r="Q1141" s="112" t="s">
        <v>1141</v>
      </c>
      <c r="R1141" s="54" t="s">
        <v>7029</v>
      </c>
      <c r="S1141" s="53" t="s">
        <v>5289</v>
      </c>
      <c r="T1141" s="83">
        <v>0.98595305533996136</v>
      </c>
      <c r="U1141" s="83">
        <v>1.4046944660038556E-2</v>
      </c>
      <c r="V1141" s="48" t="s">
        <v>839</v>
      </c>
      <c r="W1141" s="48" t="s">
        <v>812</v>
      </c>
      <c r="X1141" s="134" t="s">
        <v>6978</v>
      </c>
    </row>
    <row r="1142" spans="1:24" s="12" customFormat="1" ht="36" x14ac:dyDescent="0.25">
      <c r="A1142" s="27" t="s">
        <v>1033</v>
      </c>
      <c r="B1142" s="26" t="s">
        <v>26</v>
      </c>
      <c r="C1142" s="15" t="s">
        <v>1138</v>
      </c>
      <c r="D1142" s="22" t="s">
        <v>1246</v>
      </c>
      <c r="E1142" s="15"/>
      <c r="F1142" s="23" t="s">
        <v>1243</v>
      </c>
      <c r="G1142" s="22" t="s">
        <v>1244</v>
      </c>
      <c r="H1142" s="23" t="s">
        <v>742</v>
      </c>
      <c r="I1142" s="19">
        <v>44070</v>
      </c>
      <c r="J1142" s="17">
        <v>44430</v>
      </c>
      <c r="K1142" s="20">
        <v>494988.78</v>
      </c>
      <c r="L1142" s="19">
        <v>44430</v>
      </c>
      <c r="M1142" s="21">
        <v>494988.78</v>
      </c>
      <c r="N1142" s="21">
        <v>67630.58</v>
      </c>
      <c r="O1142" s="21">
        <v>0</v>
      </c>
      <c r="P1142" s="21">
        <v>0</v>
      </c>
      <c r="Q1142" s="87" t="s">
        <v>65</v>
      </c>
      <c r="R1142" s="54" t="s">
        <v>7029</v>
      </c>
      <c r="S1142" s="53" t="s">
        <v>5289</v>
      </c>
      <c r="T1142" s="83">
        <v>1</v>
      </c>
      <c r="U1142" s="83">
        <v>0</v>
      </c>
      <c r="V1142" s="48" t="s">
        <v>99</v>
      </c>
      <c r="W1142" s="47"/>
      <c r="X1142" s="134" t="s">
        <v>812</v>
      </c>
    </row>
    <row r="1143" spans="1:24" s="12" customFormat="1" ht="36" x14ac:dyDescent="0.25">
      <c r="A1143" s="27" t="s">
        <v>1033</v>
      </c>
      <c r="B1143" s="26" t="s">
        <v>26</v>
      </c>
      <c r="C1143" s="15" t="s">
        <v>1138</v>
      </c>
      <c r="D1143" s="22" t="s">
        <v>1247</v>
      </c>
      <c r="E1143" s="15"/>
      <c r="F1143" s="23" t="s">
        <v>1243</v>
      </c>
      <c r="G1143" s="22" t="s">
        <v>1244</v>
      </c>
      <c r="H1143" s="23" t="s">
        <v>744</v>
      </c>
      <c r="I1143" s="19">
        <v>44070</v>
      </c>
      <c r="J1143" s="17">
        <v>44430</v>
      </c>
      <c r="K1143" s="20">
        <v>494988.78</v>
      </c>
      <c r="L1143" s="19">
        <v>44430</v>
      </c>
      <c r="M1143" s="21">
        <v>494988.78</v>
      </c>
      <c r="N1143" s="21">
        <v>47876.7</v>
      </c>
      <c r="O1143" s="21">
        <v>47876.7</v>
      </c>
      <c r="P1143" s="21">
        <v>47876.7</v>
      </c>
      <c r="Q1143" s="87" t="s">
        <v>65</v>
      </c>
      <c r="R1143" s="54" t="s">
        <v>7029</v>
      </c>
      <c r="S1143" s="53" t="s">
        <v>5289</v>
      </c>
      <c r="T1143" s="83">
        <v>0.90327720155596247</v>
      </c>
      <c r="U1143" s="83">
        <v>9.6722798444037444E-2</v>
      </c>
      <c r="V1143" s="48" t="s">
        <v>99</v>
      </c>
      <c r="W1143" s="47"/>
      <c r="X1143" s="134" t="s">
        <v>812</v>
      </c>
    </row>
    <row r="1144" spans="1:24" s="12" customFormat="1" ht="36" x14ac:dyDescent="0.25">
      <c r="A1144" s="27" t="s">
        <v>2850</v>
      </c>
      <c r="B1144" s="26" t="s">
        <v>26</v>
      </c>
      <c r="C1144" s="15" t="s">
        <v>165</v>
      </c>
      <c r="D1144" s="22" t="s">
        <v>2856</v>
      </c>
      <c r="E1144" s="15" t="s">
        <v>2857</v>
      </c>
      <c r="F1144" s="23" t="s">
        <v>95</v>
      </c>
      <c r="G1144" s="22" t="s">
        <v>2858</v>
      </c>
      <c r="H1144" s="23"/>
      <c r="I1144" s="19">
        <v>43445</v>
      </c>
      <c r="J1144" s="17">
        <v>43745</v>
      </c>
      <c r="K1144" s="20">
        <v>494073.55</v>
      </c>
      <c r="L1144" s="19">
        <v>44345</v>
      </c>
      <c r="M1144" s="21">
        <v>494073.55</v>
      </c>
      <c r="N1144" s="21">
        <v>138854.89000000001</v>
      </c>
      <c r="O1144" s="21">
        <v>0</v>
      </c>
      <c r="P1144" s="21">
        <v>138854.89000000001</v>
      </c>
      <c r="Q1144" s="87" t="s">
        <v>65</v>
      </c>
      <c r="R1144" s="54" t="s">
        <v>7029</v>
      </c>
      <c r="S1144" s="53" t="s">
        <v>5267</v>
      </c>
      <c r="T1144" s="83">
        <v>0.71895906996033276</v>
      </c>
      <c r="U1144" s="83">
        <v>0</v>
      </c>
      <c r="V1144" s="48" t="s">
        <v>99</v>
      </c>
      <c r="W1144" s="47"/>
      <c r="X1144" s="134" t="s">
        <v>812</v>
      </c>
    </row>
    <row r="1145" spans="1:24" s="12" customFormat="1" ht="24" x14ac:dyDescent="0.25">
      <c r="A1145" s="27" t="s">
        <v>3527</v>
      </c>
      <c r="B1145" s="26" t="s">
        <v>26</v>
      </c>
      <c r="C1145" s="15" t="s">
        <v>3553</v>
      </c>
      <c r="D1145" s="22" t="s">
        <v>3554</v>
      </c>
      <c r="E1145" s="15" t="s">
        <v>3539</v>
      </c>
      <c r="F1145" s="23" t="s">
        <v>2326</v>
      </c>
      <c r="G1145" s="22" t="s">
        <v>3531</v>
      </c>
      <c r="H1145" s="23" t="s">
        <v>458</v>
      </c>
      <c r="I1145" s="19">
        <v>44001</v>
      </c>
      <c r="J1145" s="17">
        <v>44181</v>
      </c>
      <c r="K1145" s="20">
        <v>493793.23</v>
      </c>
      <c r="L1145" s="19">
        <v>44181</v>
      </c>
      <c r="M1145" s="21">
        <v>493793.23</v>
      </c>
      <c r="N1145" s="21">
        <v>6344.3</v>
      </c>
      <c r="O1145" s="21">
        <v>6344.3</v>
      </c>
      <c r="P1145" s="21">
        <v>6344.3</v>
      </c>
      <c r="Q1145" s="87" t="s">
        <v>28</v>
      </c>
      <c r="R1145" s="54" t="s">
        <v>7029</v>
      </c>
      <c r="S1145" s="53" t="s">
        <v>7025</v>
      </c>
      <c r="T1145" s="83">
        <v>0.98715190971735278</v>
      </c>
      <c r="U1145" s="83">
        <v>1.2848090282647254E-2</v>
      </c>
      <c r="V1145" s="48" t="s">
        <v>99</v>
      </c>
      <c r="W1145" s="47"/>
      <c r="X1145" s="134" t="s">
        <v>812</v>
      </c>
    </row>
    <row r="1146" spans="1:24" s="12" customFormat="1" ht="24" x14ac:dyDescent="0.25">
      <c r="A1146" s="27" t="s">
        <v>3527</v>
      </c>
      <c r="B1146" s="26" t="s">
        <v>26</v>
      </c>
      <c r="C1146" s="15" t="s">
        <v>3553</v>
      </c>
      <c r="D1146" s="26" t="s">
        <v>3559</v>
      </c>
      <c r="E1146" s="25" t="s">
        <v>3539</v>
      </c>
      <c r="F1146" s="25" t="s">
        <v>2326</v>
      </c>
      <c r="G1146" s="38" t="s">
        <v>3531</v>
      </c>
      <c r="H1146" s="15" t="s">
        <v>458</v>
      </c>
      <c r="I1146" s="19">
        <v>44001</v>
      </c>
      <c r="J1146" s="17">
        <v>44181</v>
      </c>
      <c r="K1146" s="20">
        <v>493793.23</v>
      </c>
      <c r="L1146" s="19">
        <v>44181</v>
      </c>
      <c r="M1146" s="21">
        <v>493793.23</v>
      </c>
      <c r="N1146" s="21">
        <v>38695.5</v>
      </c>
      <c r="O1146" s="21">
        <v>45039.8</v>
      </c>
      <c r="P1146" s="21">
        <v>45039.8</v>
      </c>
      <c r="Q1146" s="112" t="s">
        <v>28</v>
      </c>
      <c r="R1146" s="54" t="s">
        <v>7029</v>
      </c>
      <c r="S1146" s="53" t="s">
        <v>7025</v>
      </c>
      <c r="T1146" s="83">
        <v>0.90878813790136415</v>
      </c>
      <c r="U1146" s="83">
        <v>9.121186209863591E-2</v>
      </c>
      <c r="V1146" s="48" t="s">
        <v>99</v>
      </c>
      <c r="W1146" s="47"/>
      <c r="X1146" s="134" t="s">
        <v>812</v>
      </c>
    </row>
    <row r="1147" spans="1:24" s="12" customFormat="1" ht="24" x14ac:dyDescent="0.25">
      <c r="A1147" s="27" t="s">
        <v>3582</v>
      </c>
      <c r="B1147" s="26" t="s">
        <v>26</v>
      </c>
      <c r="C1147" s="15" t="s">
        <v>3587</v>
      </c>
      <c r="D1147" s="22" t="s">
        <v>3588</v>
      </c>
      <c r="E1147" s="15" t="s">
        <v>3586</v>
      </c>
      <c r="F1147" s="23" t="s">
        <v>3589</v>
      </c>
      <c r="G1147" s="22" t="s">
        <v>3590</v>
      </c>
      <c r="H1147" s="23" t="s">
        <v>397</v>
      </c>
      <c r="I1147" s="19">
        <v>43754</v>
      </c>
      <c r="J1147" s="17">
        <v>44294</v>
      </c>
      <c r="K1147" s="20">
        <v>493255.1</v>
      </c>
      <c r="L1147" s="19">
        <v>44294</v>
      </c>
      <c r="M1147" s="21">
        <v>493255.1</v>
      </c>
      <c r="N1147" s="21">
        <v>36166.129999999997</v>
      </c>
      <c r="O1147" s="21">
        <v>33146.269999999997</v>
      </c>
      <c r="P1147" s="21">
        <v>33146.269999999997</v>
      </c>
      <c r="Q1147" s="87" t="s">
        <v>1355</v>
      </c>
      <c r="R1147" s="54" t="s">
        <v>7029</v>
      </c>
      <c r="S1147" s="53" t="s">
        <v>5273</v>
      </c>
      <c r="T1147" s="83">
        <v>0.93280095836819521</v>
      </c>
      <c r="U1147" s="83">
        <v>6.7199041631804721E-2</v>
      </c>
      <c r="V1147" s="48" t="s">
        <v>99</v>
      </c>
      <c r="W1147" s="47"/>
      <c r="X1147" s="134" t="s">
        <v>812</v>
      </c>
    </row>
    <row r="1148" spans="1:24" s="12" customFormat="1" ht="48" x14ac:dyDescent="0.25">
      <c r="A1148" s="119" t="s">
        <v>6512</v>
      </c>
      <c r="B1148" s="122" t="s">
        <v>5720</v>
      </c>
      <c r="C1148" s="123" t="s">
        <v>6513</v>
      </c>
      <c r="D1148" s="124" t="s">
        <v>6514</v>
      </c>
      <c r="E1148" s="126" t="s">
        <v>6515</v>
      </c>
      <c r="F1148" s="125" t="s">
        <v>5576</v>
      </c>
      <c r="G1148" s="126" t="s">
        <v>6516</v>
      </c>
      <c r="H1148" s="104" t="s">
        <v>6517</v>
      </c>
      <c r="I1148" s="105">
        <v>41624</v>
      </c>
      <c r="J1148" s="17">
        <v>41744</v>
      </c>
      <c r="K1148" s="110">
        <v>491606.79</v>
      </c>
      <c r="L1148" s="105">
        <v>41744</v>
      </c>
      <c r="M1148" s="128">
        <v>491606.79</v>
      </c>
      <c r="N1148" s="110"/>
      <c r="O1148" s="110"/>
      <c r="P1148" s="110">
        <v>271103.53999999998</v>
      </c>
      <c r="Q1148" s="129" t="s">
        <v>7008</v>
      </c>
      <c r="R1148" s="145" t="s">
        <v>6968</v>
      </c>
      <c r="S1148" s="111" t="s">
        <v>5265</v>
      </c>
      <c r="T1148" s="83"/>
      <c r="U1148" s="83"/>
      <c r="V1148" s="48"/>
      <c r="W1148" s="48"/>
      <c r="X1148" s="134" t="s">
        <v>812</v>
      </c>
    </row>
    <row r="1149" spans="1:24" s="12" customFormat="1" ht="48" x14ac:dyDescent="0.25">
      <c r="A1149" s="27" t="s">
        <v>476</v>
      </c>
      <c r="B1149" s="26" t="s">
        <v>26</v>
      </c>
      <c r="C1149" s="15" t="s">
        <v>501</v>
      </c>
      <c r="D1149" s="22" t="s">
        <v>502</v>
      </c>
      <c r="E1149" s="15" t="s">
        <v>353</v>
      </c>
      <c r="F1149" s="23" t="s">
        <v>497</v>
      </c>
      <c r="G1149" s="22" t="s">
        <v>498</v>
      </c>
      <c r="H1149" s="23" t="s">
        <v>209</v>
      </c>
      <c r="I1149" s="19">
        <v>43061</v>
      </c>
      <c r="J1149" s="17">
        <v>43426</v>
      </c>
      <c r="K1149" s="20">
        <v>409651.25</v>
      </c>
      <c r="L1149" s="19">
        <v>44506</v>
      </c>
      <c r="M1149" s="21">
        <v>491295.69</v>
      </c>
      <c r="N1149" s="21">
        <v>298318.67</v>
      </c>
      <c r="O1149" s="21">
        <v>0</v>
      </c>
      <c r="P1149" s="21">
        <v>298318.67</v>
      </c>
      <c r="Q1149" s="87" t="s">
        <v>264</v>
      </c>
      <c r="R1149" s="54" t="s">
        <v>7029</v>
      </c>
      <c r="S1149" s="53" t="s">
        <v>5279</v>
      </c>
      <c r="T1149" s="83">
        <v>0.3927920067851603</v>
      </c>
      <c r="U1149" s="83">
        <v>0</v>
      </c>
      <c r="V1149" s="48" t="s">
        <v>99</v>
      </c>
      <c r="W1149" s="47"/>
      <c r="X1149" s="134" t="s">
        <v>812</v>
      </c>
    </row>
    <row r="1150" spans="1:24" s="12" customFormat="1" ht="24" x14ac:dyDescent="0.25">
      <c r="A1150" s="27" t="s">
        <v>3087</v>
      </c>
      <c r="B1150" s="26" t="s">
        <v>26</v>
      </c>
      <c r="C1150" s="15" t="s">
        <v>3100</v>
      </c>
      <c r="D1150" s="22" t="s">
        <v>3109</v>
      </c>
      <c r="E1150" s="15" t="s">
        <v>3101</v>
      </c>
      <c r="F1150" s="23" t="s">
        <v>1366</v>
      </c>
      <c r="G1150" s="22" t="s">
        <v>3102</v>
      </c>
      <c r="H1150" s="23" t="s">
        <v>3110</v>
      </c>
      <c r="I1150" s="19">
        <v>43202</v>
      </c>
      <c r="J1150" s="17">
        <v>43322</v>
      </c>
      <c r="K1150" s="20">
        <v>490788.78</v>
      </c>
      <c r="L1150" s="19">
        <v>43802</v>
      </c>
      <c r="M1150" s="21">
        <v>490788.78</v>
      </c>
      <c r="N1150" s="21">
        <v>38240.11</v>
      </c>
      <c r="O1150" s="21">
        <v>38240.11</v>
      </c>
      <c r="P1150" s="21">
        <v>38240.11</v>
      </c>
      <c r="Q1150" s="87" t="s">
        <v>683</v>
      </c>
      <c r="R1150" s="54" t="s">
        <v>7029</v>
      </c>
      <c r="S1150" s="53" t="s">
        <v>5289</v>
      </c>
      <c r="T1150" s="83">
        <v>0.9220843842436659</v>
      </c>
      <c r="U1150" s="83">
        <v>7.7915615756334114E-2</v>
      </c>
      <c r="V1150" s="48" t="s">
        <v>683</v>
      </c>
      <c r="W1150" s="48" t="s">
        <v>812</v>
      </c>
      <c r="X1150" s="134" t="s">
        <v>6978</v>
      </c>
    </row>
    <row r="1151" spans="1:24" s="12" customFormat="1" ht="24" x14ac:dyDescent="0.25">
      <c r="A1151" s="27" t="s">
        <v>3087</v>
      </c>
      <c r="B1151" s="26" t="s">
        <v>26</v>
      </c>
      <c r="C1151" s="15" t="s">
        <v>3094</v>
      </c>
      <c r="D1151" s="22" t="s">
        <v>3095</v>
      </c>
      <c r="E1151" s="15" t="s">
        <v>3096</v>
      </c>
      <c r="F1151" s="23" t="s">
        <v>3097</v>
      </c>
      <c r="G1151" s="22" t="s">
        <v>3098</v>
      </c>
      <c r="H1151" s="23" t="s">
        <v>3099</v>
      </c>
      <c r="I1151" s="19">
        <v>43326</v>
      </c>
      <c r="J1151" s="17">
        <v>43476</v>
      </c>
      <c r="K1151" s="20">
        <v>514679.89</v>
      </c>
      <c r="L1151" s="19">
        <v>44226</v>
      </c>
      <c r="M1151" s="21">
        <v>490452.2</v>
      </c>
      <c r="N1151" s="21">
        <v>129746.94</v>
      </c>
      <c r="O1151" s="21">
        <v>129746.94</v>
      </c>
      <c r="P1151" s="21">
        <v>129746.94</v>
      </c>
      <c r="Q1151" s="87" t="s">
        <v>683</v>
      </c>
      <c r="R1151" s="54" t="s">
        <v>7029</v>
      </c>
      <c r="S1151" s="53" t="s">
        <v>5289</v>
      </c>
      <c r="T1151" s="83">
        <v>0.73545446426787364</v>
      </c>
      <c r="U1151" s="83">
        <v>0.26454553573212641</v>
      </c>
      <c r="V1151" s="48" t="s">
        <v>683</v>
      </c>
      <c r="W1151" s="48" t="s">
        <v>812</v>
      </c>
      <c r="X1151" s="134" t="s">
        <v>6978</v>
      </c>
    </row>
    <row r="1152" spans="1:24" s="12" customFormat="1" ht="24" x14ac:dyDescent="0.25">
      <c r="A1152" s="119" t="s">
        <v>6554</v>
      </c>
      <c r="B1152" s="122" t="s">
        <v>5720</v>
      </c>
      <c r="C1152" s="123" t="s">
        <v>6612</v>
      </c>
      <c r="D1152" s="124" t="s">
        <v>6613</v>
      </c>
      <c r="E1152" s="126" t="s">
        <v>444</v>
      </c>
      <c r="F1152" s="125" t="s">
        <v>6614</v>
      </c>
      <c r="G1152" s="126" t="s">
        <v>6596</v>
      </c>
      <c r="H1152" s="104" t="s">
        <v>6615</v>
      </c>
      <c r="I1152" s="105">
        <v>42069</v>
      </c>
      <c r="J1152" s="17">
        <v>42249</v>
      </c>
      <c r="K1152" s="128">
        <v>400956.95</v>
      </c>
      <c r="L1152" s="105">
        <v>42249</v>
      </c>
      <c r="M1152" s="128">
        <v>489246.38</v>
      </c>
      <c r="N1152" s="128">
        <v>489141.66</v>
      </c>
      <c r="O1152" s="128"/>
      <c r="P1152" s="128"/>
      <c r="Q1152" s="129" t="s">
        <v>7011</v>
      </c>
      <c r="R1152" s="145" t="s">
        <v>6968</v>
      </c>
      <c r="S1152" s="111" t="s">
        <v>5270</v>
      </c>
      <c r="T1152" s="83"/>
      <c r="U1152" s="83"/>
      <c r="V1152" s="48"/>
      <c r="W1152" s="48"/>
      <c r="X1152" s="134" t="s">
        <v>812</v>
      </c>
    </row>
    <row r="1153" spans="1:24" s="12" customFormat="1" ht="24" x14ac:dyDescent="0.25">
      <c r="A1153" s="27" t="s">
        <v>476</v>
      </c>
      <c r="B1153" s="26" t="s">
        <v>26</v>
      </c>
      <c r="C1153" s="15" t="s">
        <v>512</v>
      </c>
      <c r="D1153" s="26" t="s">
        <v>513</v>
      </c>
      <c r="E1153" s="25" t="s">
        <v>514</v>
      </c>
      <c r="F1153" s="25" t="s">
        <v>254</v>
      </c>
      <c r="G1153" s="38" t="s">
        <v>500</v>
      </c>
      <c r="H1153" s="15" t="s">
        <v>209</v>
      </c>
      <c r="I1153" s="19">
        <v>43069</v>
      </c>
      <c r="J1153" s="17">
        <v>43429</v>
      </c>
      <c r="K1153" s="20">
        <v>489230.53</v>
      </c>
      <c r="L1153" s="19">
        <v>44509</v>
      </c>
      <c r="M1153" s="21">
        <v>489230.53</v>
      </c>
      <c r="N1153" s="21">
        <v>97550.03</v>
      </c>
      <c r="O1153" s="21">
        <v>0</v>
      </c>
      <c r="P1153" s="21">
        <v>97550.03</v>
      </c>
      <c r="Q1153" s="112" t="s">
        <v>264</v>
      </c>
      <c r="R1153" s="54" t="s">
        <v>7029</v>
      </c>
      <c r="S1153" s="53" t="s">
        <v>5277</v>
      </c>
      <c r="T1153" s="83">
        <v>0.80060518708838546</v>
      </c>
      <c r="U1153" s="83">
        <v>0</v>
      </c>
      <c r="V1153" s="48" t="s">
        <v>99</v>
      </c>
      <c r="W1153" s="47"/>
      <c r="X1153" s="134" t="s">
        <v>812</v>
      </c>
    </row>
    <row r="1154" spans="1:24" s="12" customFormat="1" ht="36" x14ac:dyDescent="0.25">
      <c r="A1154" s="27" t="s">
        <v>2608</v>
      </c>
      <c r="B1154" s="26" t="s">
        <v>26</v>
      </c>
      <c r="C1154" s="15" t="s">
        <v>2628</v>
      </c>
      <c r="D1154" s="22" t="s">
        <v>2629</v>
      </c>
      <c r="E1154" s="15" t="s">
        <v>27</v>
      </c>
      <c r="F1154" s="23" t="s">
        <v>569</v>
      </c>
      <c r="G1154" s="22" t="s">
        <v>2630</v>
      </c>
      <c r="H1154" s="23" t="s">
        <v>198</v>
      </c>
      <c r="I1154" s="19">
        <v>43788</v>
      </c>
      <c r="J1154" s="17">
        <v>44148</v>
      </c>
      <c r="K1154" s="20">
        <v>489225.3</v>
      </c>
      <c r="L1154" s="19">
        <v>44148</v>
      </c>
      <c r="M1154" s="21">
        <v>489225.3</v>
      </c>
      <c r="N1154" s="21">
        <v>35444.870000000003</v>
      </c>
      <c r="O1154" s="21">
        <v>35444.870000000003</v>
      </c>
      <c r="P1154" s="21">
        <v>35444.870000000003</v>
      </c>
      <c r="Q1154" s="87" t="s">
        <v>1355</v>
      </c>
      <c r="R1154" s="54" t="s">
        <v>7029</v>
      </c>
      <c r="S1154" s="53" t="s">
        <v>5273</v>
      </c>
      <c r="T1154" s="83">
        <v>0.92754898407747921</v>
      </c>
      <c r="U1154" s="83">
        <v>7.2451015922520776E-2</v>
      </c>
      <c r="V1154" s="48" t="s">
        <v>99</v>
      </c>
      <c r="W1154" s="47"/>
      <c r="X1154" s="134" t="s">
        <v>812</v>
      </c>
    </row>
    <row r="1155" spans="1:24" s="12" customFormat="1" ht="36" x14ac:dyDescent="0.25">
      <c r="A1155" s="27" t="s">
        <v>2047</v>
      </c>
      <c r="B1155" s="26" t="s">
        <v>26</v>
      </c>
      <c r="C1155" s="15" t="s">
        <v>2056</v>
      </c>
      <c r="D1155" s="22" t="s">
        <v>2057</v>
      </c>
      <c r="E1155" s="15" t="s">
        <v>57</v>
      </c>
      <c r="F1155" s="23" t="s">
        <v>2054</v>
      </c>
      <c r="G1155" s="22" t="s">
        <v>2055</v>
      </c>
      <c r="H1155" s="23" t="s">
        <v>624</v>
      </c>
      <c r="I1155" s="19">
        <v>43836</v>
      </c>
      <c r="J1155" s="17">
        <v>44016</v>
      </c>
      <c r="K1155" s="20">
        <v>489022.19</v>
      </c>
      <c r="L1155" s="19">
        <v>44196</v>
      </c>
      <c r="M1155" s="21">
        <v>489022.19</v>
      </c>
      <c r="N1155" s="21">
        <v>157019.16</v>
      </c>
      <c r="O1155" s="21">
        <v>43256.26</v>
      </c>
      <c r="P1155" s="21">
        <v>43256.26</v>
      </c>
      <c r="Q1155" s="87" t="s">
        <v>1355</v>
      </c>
      <c r="R1155" s="54" t="s">
        <v>7029</v>
      </c>
      <c r="S1155" s="53" t="s">
        <v>5277</v>
      </c>
      <c r="T1155" s="83">
        <v>0.91154540451426136</v>
      </c>
      <c r="U1155" s="83">
        <v>8.8454595485738599E-2</v>
      </c>
      <c r="V1155" s="48" t="s">
        <v>99</v>
      </c>
      <c r="W1155" s="47"/>
      <c r="X1155" s="134" t="s">
        <v>812</v>
      </c>
    </row>
    <row r="1156" spans="1:24" s="12" customFormat="1" ht="36" x14ac:dyDescent="0.25">
      <c r="A1156" s="27" t="s">
        <v>476</v>
      </c>
      <c r="B1156" s="26" t="s">
        <v>26</v>
      </c>
      <c r="C1156" s="15" t="s">
        <v>494</v>
      </c>
      <c r="D1156" s="22" t="s">
        <v>495</v>
      </c>
      <c r="E1156" s="15" t="s">
        <v>496</v>
      </c>
      <c r="F1156" s="23" t="s">
        <v>497</v>
      </c>
      <c r="G1156" s="22" t="s">
        <v>498</v>
      </c>
      <c r="H1156" s="23" t="s">
        <v>209</v>
      </c>
      <c r="I1156" s="19">
        <v>43061</v>
      </c>
      <c r="J1156" s="17">
        <v>43426</v>
      </c>
      <c r="K1156" s="20">
        <v>393337.79</v>
      </c>
      <c r="L1156" s="19">
        <v>44506</v>
      </c>
      <c r="M1156" s="21">
        <v>487931.05</v>
      </c>
      <c r="N1156" s="21">
        <v>290396.24</v>
      </c>
      <c r="O1156" s="21">
        <v>0</v>
      </c>
      <c r="P1156" s="21">
        <v>290396.24</v>
      </c>
      <c r="Q1156" s="87" t="s">
        <v>264</v>
      </c>
      <c r="R1156" s="54" t="s">
        <v>7029</v>
      </c>
      <c r="S1156" s="53" t="s">
        <v>5279</v>
      </c>
      <c r="T1156" s="83">
        <v>0.4048416471958487</v>
      </c>
      <c r="U1156" s="83">
        <v>0</v>
      </c>
      <c r="V1156" s="48" t="s">
        <v>99</v>
      </c>
      <c r="W1156" s="47"/>
      <c r="X1156" s="134" t="s">
        <v>812</v>
      </c>
    </row>
    <row r="1157" spans="1:24" s="12" customFormat="1" ht="24" x14ac:dyDescent="0.25">
      <c r="A1157" s="27" t="s">
        <v>1033</v>
      </c>
      <c r="B1157" s="26" t="s">
        <v>26</v>
      </c>
      <c r="C1157" s="15" t="s">
        <v>1275</v>
      </c>
      <c r="D1157" s="22" t="s">
        <v>1276</v>
      </c>
      <c r="E1157" s="15" t="s">
        <v>1048</v>
      </c>
      <c r="F1157" s="23" t="s">
        <v>483</v>
      </c>
      <c r="G1157" s="22" t="s">
        <v>1277</v>
      </c>
      <c r="H1157" s="23" t="s">
        <v>758</v>
      </c>
      <c r="I1157" s="19">
        <v>44027</v>
      </c>
      <c r="J1157" s="17">
        <v>44196</v>
      </c>
      <c r="K1157" s="20">
        <v>487369.57</v>
      </c>
      <c r="L1157" s="19">
        <v>44346</v>
      </c>
      <c r="M1157" s="21">
        <v>487369.57</v>
      </c>
      <c r="N1157" s="21">
        <v>180568.56</v>
      </c>
      <c r="O1157" s="21">
        <v>67270.009999999995</v>
      </c>
      <c r="P1157" s="21">
        <v>67270.009999999995</v>
      </c>
      <c r="Q1157" s="87" t="s">
        <v>1278</v>
      </c>
      <c r="R1157" s="54" t="s">
        <v>7029</v>
      </c>
      <c r="S1157" s="53" t="s">
        <v>5276</v>
      </c>
      <c r="T1157" s="83">
        <v>0.86197330703268982</v>
      </c>
      <c r="U1157" s="83">
        <v>0.13802669296731018</v>
      </c>
      <c r="V1157" s="48" t="s">
        <v>839</v>
      </c>
      <c r="W1157" s="48" t="s">
        <v>812</v>
      </c>
      <c r="X1157" s="134" t="s">
        <v>6978</v>
      </c>
    </row>
    <row r="1158" spans="1:24" s="12" customFormat="1" ht="24" x14ac:dyDescent="0.25">
      <c r="A1158" s="119" t="s">
        <v>5978</v>
      </c>
      <c r="B1158" s="122" t="s">
        <v>5720</v>
      </c>
      <c r="C1158" s="123" t="s">
        <v>5979</v>
      </c>
      <c r="D1158" s="124" t="s">
        <v>5980</v>
      </c>
      <c r="E1158" s="126"/>
      <c r="F1158" s="125" t="s">
        <v>807</v>
      </c>
      <c r="G1158" s="126" t="s">
        <v>5981</v>
      </c>
      <c r="H1158" s="104"/>
      <c r="I1158" s="105">
        <v>41170</v>
      </c>
      <c r="J1158" s="17">
        <v>41350</v>
      </c>
      <c r="K1158" s="110">
        <v>486480</v>
      </c>
      <c r="L1158" s="105">
        <v>41350</v>
      </c>
      <c r="M1158" s="128">
        <v>486480</v>
      </c>
      <c r="N1158" s="110"/>
      <c r="O1158" s="110"/>
      <c r="P1158" s="110">
        <v>253819.5</v>
      </c>
      <c r="Q1158" s="129" t="s">
        <v>573</v>
      </c>
      <c r="R1158" s="145" t="s">
        <v>6968</v>
      </c>
      <c r="S1158" s="111" t="s">
        <v>5267</v>
      </c>
      <c r="T1158" s="83"/>
      <c r="U1158" s="83"/>
      <c r="V1158" s="48"/>
      <c r="W1158" s="48"/>
      <c r="X1158" s="134" t="s">
        <v>812</v>
      </c>
    </row>
    <row r="1159" spans="1:24" s="12" customFormat="1" ht="24" x14ac:dyDescent="0.25">
      <c r="A1159" s="27" t="s">
        <v>476</v>
      </c>
      <c r="B1159" s="26" t="s">
        <v>26</v>
      </c>
      <c r="C1159" s="15" t="s">
        <v>519</v>
      </c>
      <c r="D1159" s="22" t="s">
        <v>520</v>
      </c>
      <c r="E1159" s="15" t="s">
        <v>514</v>
      </c>
      <c r="F1159" s="23" t="s">
        <v>483</v>
      </c>
      <c r="G1159" s="22" t="s">
        <v>490</v>
      </c>
      <c r="H1159" s="23" t="s">
        <v>209</v>
      </c>
      <c r="I1159" s="19">
        <v>43276</v>
      </c>
      <c r="J1159" s="17">
        <v>43636</v>
      </c>
      <c r="K1159" s="20">
        <v>484837.69</v>
      </c>
      <c r="L1159" s="19">
        <v>44356</v>
      </c>
      <c r="M1159" s="21">
        <v>484837.69</v>
      </c>
      <c r="N1159" s="21">
        <v>303933.08</v>
      </c>
      <c r="O1159" s="21">
        <v>0</v>
      </c>
      <c r="P1159" s="21">
        <v>303933.08</v>
      </c>
      <c r="Q1159" s="87" t="s">
        <v>264</v>
      </c>
      <c r="R1159" s="54" t="s">
        <v>7029</v>
      </c>
      <c r="S1159" s="53" t="s">
        <v>5277</v>
      </c>
      <c r="T1159" s="83">
        <v>0.37312406549911575</v>
      </c>
      <c r="U1159" s="83">
        <v>0</v>
      </c>
      <c r="V1159" s="48" t="s">
        <v>99</v>
      </c>
      <c r="W1159" s="47"/>
      <c r="X1159" s="134" t="s">
        <v>812</v>
      </c>
    </row>
    <row r="1160" spans="1:24" s="12" customFormat="1" ht="24" x14ac:dyDescent="0.25">
      <c r="A1160" s="27" t="s">
        <v>2081</v>
      </c>
      <c r="B1160" s="26" t="s">
        <v>26</v>
      </c>
      <c r="C1160" s="15" t="s">
        <v>2108</v>
      </c>
      <c r="D1160" s="22" t="s">
        <v>2109</v>
      </c>
      <c r="E1160" s="15" t="s">
        <v>1313</v>
      </c>
      <c r="F1160" s="23" t="s">
        <v>2086</v>
      </c>
      <c r="G1160" s="22" t="s">
        <v>2110</v>
      </c>
      <c r="H1160" s="23" t="s">
        <v>1643</v>
      </c>
      <c r="I1160" s="19">
        <v>42041</v>
      </c>
      <c r="J1160" s="17">
        <v>42221</v>
      </c>
      <c r="K1160" s="20">
        <v>483782.11</v>
      </c>
      <c r="L1160" s="19">
        <v>43301</v>
      </c>
      <c r="M1160" s="21">
        <v>483782.11</v>
      </c>
      <c r="N1160" s="21">
        <v>13480.52</v>
      </c>
      <c r="O1160" s="21">
        <v>13480.52</v>
      </c>
      <c r="P1160" s="21">
        <v>365905.91</v>
      </c>
      <c r="Q1160" s="87" t="s">
        <v>82</v>
      </c>
      <c r="R1160" s="54" t="s">
        <v>7029</v>
      </c>
      <c r="S1160" s="53" t="s">
        <v>5279</v>
      </c>
      <c r="T1160" s="83">
        <v>0.24365555807758169</v>
      </c>
      <c r="U1160" s="83">
        <v>2.7864858417356527E-2</v>
      </c>
      <c r="V1160" s="48" t="s">
        <v>82</v>
      </c>
      <c r="W1160" s="47"/>
      <c r="X1160" s="134" t="s">
        <v>812</v>
      </c>
    </row>
    <row r="1161" spans="1:24" s="12" customFormat="1" ht="36" x14ac:dyDescent="0.25">
      <c r="A1161" s="27" t="s">
        <v>2081</v>
      </c>
      <c r="B1161" s="26" t="s">
        <v>26</v>
      </c>
      <c r="C1161" s="15" t="s">
        <v>2108</v>
      </c>
      <c r="D1161" s="22" t="s">
        <v>2111</v>
      </c>
      <c r="E1161" s="15" t="s">
        <v>1313</v>
      </c>
      <c r="F1161" s="23" t="s">
        <v>2086</v>
      </c>
      <c r="G1161" s="22" t="s">
        <v>2110</v>
      </c>
      <c r="H1161" s="23" t="s">
        <v>1643</v>
      </c>
      <c r="I1161" s="19">
        <v>42065</v>
      </c>
      <c r="J1161" s="17">
        <v>42245</v>
      </c>
      <c r="K1161" s="20">
        <v>483782.11</v>
      </c>
      <c r="L1161" s="19">
        <v>43325</v>
      </c>
      <c r="M1161" s="21">
        <v>483782.11</v>
      </c>
      <c r="N1161" s="21">
        <v>45577.47</v>
      </c>
      <c r="O1161" s="21">
        <v>45577.47</v>
      </c>
      <c r="P1161" s="21">
        <v>364732.89</v>
      </c>
      <c r="Q1161" s="87" t="s">
        <v>82</v>
      </c>
      <c r="R1161" s="54" t="s">
        <v>7029</v>
      </c>
      <c r="S1161" s="53" t="s">
        <v>5279</v>
      </c>
      <c r="T1161" s="83">
        <v>0.24608024467874592</v>
      </c>
      <c r="U1161" s="83">
        <v>9.4210738797265575E-2</v>
      </c>
      <c r="V1161" s="48" t="s">
        <v>82</v>
      </c>
      <c r="W1161" s="47"/>
      <c r="X1161" s="134" t="s">
        <v>812</v>
      </c>
    </row>
    <row r="1162" spans="1:24" s="12" customFormat="1" ht="60" x14ac:dyDescent="0.25">
      <c r="A1162" s="27" t="s">
        <v>2081</v>
      </c>
      <c r="B1162" s="26" t="s">
        <v>26</v>
      </c>
      <c r="C1162" s="15" t="s">
        <v>2108</v>
      </c>
      <c r="D1162" s="22" t="s">
        <v>2112</v>
      </c>
      <c r="E1162" s="15" t="s">
        <v>1313</v>
      </c>
      <c r="F1162" s="23" t="s">
        <v>2086</v>
      </c>
      <c r="G1162" s="22" t="s">
        <v>2110</v>
      </c>
      <c r="H1162" s="23" t="s">
        <v>1643</v>
      </c>
      <c r="I1162" s="19">
        <v>42205</v>
      </c>
      <c r="J1162" s="17">
        <v>42385</v>
      </c>
      <c r="K1162" s="20">
        <v>483782.11</v>
      </c>
      <c r="L1162" s="19">
        <v>43465</v>
      </c>
      <c r="M1162" s="21">
        <v>483782.11</v>
      </c>
      <c r="N1162" s="21">
        <v>122788.06</v>
      </c>
      <c r="O1162" s="21">
        <v>14819.12</v>
      </c>
      <c r="P1162" s="21">
        <v>333028</v>
      </c>
      <c r="Q1162" s="87" t="s">
        <v>2113</v>
      </c>
      <c r="R1162" s="54" t="s">
        <v>7029</v>
      </c>
      <c r="S1162" s="53" t="s">
        <v>5279</v>
      </c>
      <c r="T1162" s="83">
        <v>0.31161571890287548</v>
      </c>
      <c r="U1162" s="83">
        <v>3.0631806537864743E-2</v>
      </c>
      <c r="V1162" s="48" t="s">
        <v>839</v>
      </c>
      <c r="W1162" s="48" t="s">
        <v>812</v>
      </c>
      <c r="X1162" s="134" t="s">
        <v>6978</v>
      </c>
    </row>
    <row r="1163" spans="1:24" s="12" customFormat="1" ht="60" x14ac:dyDescent="0.25">
      <c r="A1163" s="27" t="s">
        <v>1569</v>
      </c>
      <c r="B1163" s="26" t="s">
        <v>26</v>
      </c>
      <c r="C1163" s="15" t="s">
        <v>1585</v>
      </c>
      <c r="D1163" s="22" t="s">
        <v>1586</v>
      </c>
      <c r="E1163" s="15" t="s">
        <v>1580</v>
      </c>
      <c r="F1163" s="23" t="s">
        <v>456</v>
      </c>
      <c r="G1163" s="22" t="s">
        <v>1587</v>
      </c>
      <c r="H1163" s="23" t="s">
        <v>1588</v>
      </c>
      <c r="I1163" s="19">
        <v>44054</v>
      </c>
      <c r="J1163" s="17">
        <v>44174</v>
      </c>
      <c r="K1163" s="20">
        <v>482729.64</v>
      </c>
      <c r="L1163" s="19">
        <v>44294</v>
      </c>
      <c r="M1163" s="21">
        <v>482729.64</v>
      </c>
      <c r="N1163" s="21">
        <v>0</v>
      </c>
      <c r="O1163" s="21">
        <v>0</v>
      </c>
      <c r="P1163" s="21">
        <v>0</v>
      </c>
      <c r="Q1163" s="87" t="s">
        <v>80</v>
      </c>
      <c r="R1163" s="54" t="s">
        <v>7029</v>
      </c>
      <c r="S1163" s="53" t="s">
        <v>5277</v>
      </c>
      <c r="T1163" s="83">
        <v>1</v>
      </c>
      <c r="U1163" s="83">
        <v>0</v>
      </c>
      <c r="V1163" s="48" t="s">
        <v>99</v>
      </c>
      <c r="W1163" s="47"/>
      <c r="X1163" s="134" t="s">
        <v>812</v>
      </c>
    </row>
    <row r="1164" spans="1:24" s="12" customFormat="1" ht="60" x14ac:dyDescent="0.25">
      <c r="A1164" s="121" t="s">
        <v>2129</v>
      </c>
      <c r="B1164" s="122" t="s">
        <v>5720</v>
      </c>
      <c r="C1164" s="123"/>
      <c r="D1164" s="106" t="s">
        <v>6346</v>
      </c>
      <c r="E1164" s="127" t="s">
        <v>6347</v>
      </c>
      <c r="F1164" s="127" t="s">
        <v>4435</v>
      </c>
      <c r="G1164" s="106" t="s">
        <v>6348</v>
      </c>
      <c r="H1164" s="102" t="s">
        <v>6349</v>
      </c>
      <c r="I1164" s="103">
        <v>41879</v>
      </c>
      <c r="J1164" s="17">
        <v>42149</v>
      </c>
      <c r="K1164" s="109">
        <v>482453.29</v>
      </c>
      <c r="L1164" s="105">
        <v>42149</v>
      </c>
      <c r="M1164" s="128">
        <v>482453.29</v>
      </c>
      <c r="N1164" s="110"/>
      <c r="O1164" s="109"/>
      <c r="P1164" s="109">
        <v>105000</v>
      </c>
      <c r="Q1164" s="130" t="s">
        <v>6969</v>
      </c>
      <c r="R1164" s="145" t="s">
        <v>6968</v>
      </c>
      <c r="S1164" s="111" t="s">
        <v>5267</v>
      </c>
      <c r="T1164" s="83"/>
      <c r="U1164" s="83"/>
      <c r="V1164" s="48"/>
      <c r="W1164" s="48"/>
      <c r="X1164" s="134" t="s">
        <v>812</v>
      </c>
    </row>
    <row r="1165" spans="1:24" s="12" customFormat="1" ht="36" x14ac:dyDescent="0.25">
      <c r="A1165" s="27" t="s">
        <v>3582</v>
      </c>
      <c r="B1165" s="26" t="s">
        <v>26</v>
      </c>
      <c r="C1165" s="15" t="s">
        <v>3584</v>
      </c>
      <c r="D1165" s="22" t="s">
        <v>3585</v>
      </c>
      <c r="E1165" s="15" t="s">
        <v>3586</v>
      </c>
      <c r="F1165" s="23" t="s">
        <v>3583</v>
      </c>
      <c r="G1165" s="22" t="s">
        <v>3478</v>
      </c>
      <c r="H1165" s="23" t="s">
        <v>1159</v>
      </c>
      <c r="I1165" s="19">
        <v>43747</v>
      </c>
      <c r="J1165" s="17">
        <v>44287</v>
      </c>
      <c r="K1165" s="20">
        <v>479649.99</v>
      </c>
      <c r="L1165" s="19">
        <v>44287</v>
      </c>
      <c r="M1165" s="21">
        <v>479649.99</v>
      </c>
      <c r="N1165" s="21">
        <v>53318.57</v>
      </c>
      <c r="O1165" s="21">
        <v>48668.01</v>
      </c>
      <c r="P1165" s="21">
        <v>48668.01</v>
      </c>
      <c r="Q1165" s="87" t="s">
        <v>1355</v>
      </c>
      <c r="R1165" s="54" t="s">
        <v>7029</v>
      </c>
      <c r="S1165" s="53" t="s">
        <v>5273</v>
      </c>
      <c r="T1165" s="83">
        <v>0.89853432499810959</v>
      </c>
      <c r="U1165" s="83">
        <v>0.10146567500189045</v>
      </c>
      <c r="V1165" s="48" t="s">
        <v>99</v>
      </c>
      <c r="W1165" s="47"/>
      <c r="X1165" s="134" t="s">
        <v>812</v>
      </c>
    </row>
    <row r="1166" spans="1:24" s="12" customFormat="1" ht="36" x14ac:dyDescent="0.25">
      <c r="A1166" s="27" t="s">
        <v>2129</v>
      </c>
      <c r="B1166" s="26" t="s">
        <v>26</v>
      </c>
      <c r="C1166" s="15" t="s">
        <v>2053</v>
      </c>
      <c r="D1166" s="26" t="s">
        <v>2142</v>
      </c>
      <c r="E1166" s="25" t="s">
        <v>695</v>
      </c>
      <c r="F1166" s="25" t="s">
        <v>2136</v>
      </c>
      <c r="G1166" s="38" t="s">
        <v>2141</v>
      </c>
      <c r="H1166" s="15" t="s">
        <v>2143</v>
      </c>
      <c r="I1166" s="19">
        <v>43642</v>
      </c>
      <c r="J1166" s="17">
        <v>43822</v>
      </c>
      <c r="K1166" s="20">
        <v>479196.8</v>
      </c>
      <c r="L1166" s="19">
        <v>43822</v>
      </c>
      <c r="M1166" s="21">
        <v>479196.8</v>
      </c>
      <c r="N1166" s="21"/>
      <c r="O1166" s="21"/>
      <c r="P1166" s="21"/>
      <c r="Q1166" s="112" t="s">
        <v>80</v>
      </c>
      <c r="R1166" s="54" t="s">
        <v>7029</v>
      </c>
      <c r="S1166" s="53" t="s">
        <v>5279</v>
      </c>
      <c r="T1166" s="83">
        <v>1</v>
      </c>
      <c r="U1166" s="83">
        <v>0</v>
      </c>
      <c r="V1166" s="48" t="s">
        <v>99</v>
      </c>
      <c r="W1166" s="47"/>
      <c r="X1166" s="134" t="s">
        <v>812</v>
      </c>
    </row>
    <row r="1167" spans="1:24" s="12" customFormat="1" ht="36" x14ac:dyDescent="0.25">
      <c r="A1167" s="27" t="s">
        <v>3356</v>
      </c>
      <c r="B1167" s="26" t="s">
        <v>26</v>
      </c>
      <c r="C1167" s="15" t="s">
        <v>1469</v>
      </c>
      <c r="D1167" s="22" t="s">
        <v>3357</v>
      </c>
      <c r="E1167" s="15" t="s">
        <v>639</v>
      </c>
      <c r="F1167" s="15" t="s">
        <v>346</v>
      </c>
      <c r="G1167" s="22" t="s">
        <v>347</v>
      </c>
      <c r="H1167" s="23" t="s">
        <v>402</v>
      </c>
      <c r="I1167" s="19">
        <v>43244</v>
      </c>
      <c r="J1167" s="17">
        <v>43394</v>
      </c>
      <c r="K1167" s="20">
        <v>478988.35</v>
      </c>
      <c r="L1167" s="19">
        <v>44276</v>
      </c>
      <c r="M1167" s="21">
        <v>478988.35</v>
      </c>
      <c r="N1167" s="21">
        <v>168952.75</v>
      </c>
      <c r="O1167" s="21"/>
      <c r="P1167" s="21">
        <v>168952.75</v>
      </c>
      <c r="Q1167" s="87" t="s">
        <v>65</v>
      </c>
      <c r="R1167" s="54" t="s">
        <v>7029</v>
      </c>
      <c r="S1167" s="53" t="s">
        <v>5277</v>
      </c>
      <c r="T1167" s="83">
        <v>0.64727169251611227</v>
      </c>
      <c r="U1167" s="83">
        <v>0</v>
      </c>
      <c r="V1167" s="48" t="s">
        <v>99</v>
      </c>
      <c r="W1167" s="47"/>
      <c r="X1167" s="134" t="s">
        <v>812</v>
      </c>
    </row>
    <row r="1168" spans="1:24" s="12" customFormat="1" ht="36" x14ac:dyDescent="0.25">
      <c r="A1168" s="119" t="s">
        <v>2324</v>
      </c>
      <c r="B1168" s="122" t="s">
        <v>5720</v>
      </c>
      <c r="C1168" s="123" t="s">
        <v>6433</v>
      </c>
      <c r="D1168" s="124" t="s">
        <v>6434</v>
      </c>
      <c r="E1168" s="126" t="s">
        <v>6435</v>
      </c>
      <c r="F1168" s="125" t="s">
        <v>6436</v>
      </c>
      <c r="G1168" s="126" t="s">
        <v>6437</v>
      </c>
      <c r="H1168" s="104">
        <v>2013</v>
      </c>
      <c r="I1168" s="105">
        <v>41624</v>
      </c>
      <c r="J1168" s="17">
        <v>41774</v>
      </c>
      <c r="K1168" s="128">
        <v>583317.46</v>
      </c>
      <c r="L1168" s="105">
        <v>41774</v>
      </c>
      <c r="M1168" s="128">
        <v>478335.43999999994</v>
      </c>
      <c r="N1168" s="128">
        <v>406378.29</v>
      </c>
      <c r="O1168" s="128"/>
      <c r="P1168" s="128"/>
      <c r="Q1168" s="129" t="s">
        <v>839</v>
      </c>
      <c r="R1168" s="145" t="s">
        <v>6968</v>
      </c>
      <c r="S1168" s="111" t="s">
        <v>5270</v>
      </c>
      <c r="T1168" s="83"/>
      <c r="U1168" s="83"/>
      <c r="V1168" s="48"/>
      <c r="W1168" s="48"/>
      <c r="X1168" s="134" t="s">
        <v>812</v>
      </c>
    </row>
    <row r="1169" spans="1:24" s="12" customFormat="1" ht="24" x14ac:dyDescent="0.25">
      <c r="A1169" s="119" t="s">
        <v>2324</v>
      </c>
      <c r="B1169" s="122" t="s">
        <v>5720</v>
      </c>
      <c r="C1169" s="123" t="s">
        <v>6438</v>
      </c>
      <c r="D1169" s="124" t="s">
        <v>6439</v>
      </c>
      <c r="E1169" s="126" t="s">
        <v>6435</v>
      </c>
      <c r="F1169" s="125" t="s">
        <v>6440</v>
      </c>
      <c r="G1169" s="126" t="s">
        <v>6437</v>
      </c>
      <c r="H1169" s="104">
        <v>2013</v>
      </c>
      <c r="I1169" s="105">
        <v>41624</v>
      </c>
      <c r="J1169" s="17">
        <v>41744</v>
      </c>
      <c r="K1169" s="128">
        <v>583316.46</v>
      </c>
      <c r="L1169" s="105">
        <v>41744</v>
      </c>
      <c r="M1169" s="128">
        <v>478334.43999999994</v>
      </c>
      <c r="N1169" s="128">
        <v>406378.29</v>
      </c>
      <c r="O1169" s="128"/>
      <c r="P1169" s="128"/>
      <c r="Q1169" s="129" t="s">
        <v>82</v>
      </c>
      <c r="R1169" s="145" t="s">
        <v>6968</v>
      </c>
      <c r="S1169" s="111" t="s">
        <v>5270</v>
      </c>
      <c r="T1169" s="83"/>
      <c r="U1169" s="83"/>
      <c r="V1169" s="48"/>
      <c r="W1169" s="48"/>
      <c r="X1169" s="134" t="s">
        <v>812</v>
      </c>
    </row>
    <row r="1170" spans="1:24" s="12" customFormat="1" ht="24" x14ac:dyDescent="0.25">
      <c r="A1170" s="119" t="s">
        <v>2324</v>
      </c>
      <c r="B1170" s="122" t="s">
        <v>5720</v>
      </c>
      <c r="C1170" s="123" t="s">
        <v>6441</v>
      </c>
      <c r="D1170" s="124" t="s">
        <v>6442</v>
      </c>
      <c r="E1170" s="126" t="s">
        <v>6435</v>
      </c>
      <c r="F1170" s="125" t="s">
        <v>6443</v>
      </c>
      <c r="G1170" s="126" t="s">
        <v>6437</v>
      </c>
      <c r="H1170" s="104">
        <v>2013</v>
      </c>
      <c r="I1170" s="105">
        <v>41624</v>
      </c>
      <c r="J1170" s="17">
        <v>41714</v>
      </c>
      <c r="K1170" s="128">
        <v>583315.46</v>
      </c>
      <c r="L1170" s="105">
        <v>41714</v>
      </c>
      <c r="M1170" s="128">
        <v>478333.43999999994</v>
      </c>
      <c r="N1170" s="128">
        <v>406378.29</v>
      </c>
      <c r="O1170" s="128"/>
      <c r="P1170" s="128">
        <v>406381.29</v>
      </c>
      <c r="Q1170" s="129" t="s">
        <v>839</v>
      </c>
      <c r="R1170" s="145" t="s">
        <v>6968</v>
      </c>
      <c r="S1170" s="111" t="s">
        <v>5270</v>
      </c>
      <c r="T1170" s="83"/>
      <c r="U1170" s="83"/>
      <c r="V1170" s="48"/>
      <c r="W1170" s="48"/>
      <c r="X1170" s="134" t="s">
        <v>812</v>
      </c>
    </row>
    <row r="1171" spans="1:24" s="12" customFormat="1" ht="36" x14ac:dyDescent="0.25">
      <c r="A1171" s="27" t="s">
        <v>1569</v>
      </c>
      <c r="B1171" s="26" t="s">
        <v>26</v>
      </c>
      <c r="C1171" s="15" t="s">
        <v>1582</v>
      </c>
      <c r="D1171" s="22" t="s">
        <v>1583</v>
      </c>
      <c r="E1171" s="15" t="s">
        <v>1580</v>
      </c>
      <c r="F1171" s="23" t="s">
        <v>1572</v>
      </c>
      <c r="G1171" s="22" t="s">
        <v>1573</v>
      </c>
      <c r="H1171" s="23" t="s">
        <v>1584</v>
      </c>
      <c r="I1171" s="19">
        <v>44054</v>
      </c>
      <c r="J1171" s="17">
        <v>44174</v>
      </c>
      <c r="K1171" s="20">
        <v>475075.85</v>
      </c>
      <c r="L1171" s="19">
        <v>44294</v>
      </c>
      <c r="M1171" s="21">
        <v>475075.85</v>
      </c>
      <c r="N1171" s="21">
        <v>0</v>
      </c>
      <c r="O1171" s="21">
        <v>0</v>
      </c>
      <c r="P1171" s="21">
        <v>0</v>
      </c>
      <c r="Q1171" s="87" t="s">
        <v>80</v>
      </c>
      <c r="R1171" s="54" t="s">
        <v>7029</v>
      </c>
      <c r="S1171" s="53" t="s">
        <v>5277</v>
      </c>
      <c r="T1171" s="83">
        <v>1</v>
      </c>
      <c r="U1171" s="83">
        <v>0</v>
      </c>
      <c r="V1171" s="48" t="s">
        <v>99</v>
      </c>
      <c r="W1171" s="47"/>
      <c r="X1171" s="134" t="s">
        <v>812</v>
      </c>
    </row>
    <row r="1172" spans="1:24" s="12" customFormat="1" ht="24" x14ac:dyDescent="0.25">
      <c r="A1172" s="27" t="s">
        <v>2990</v>
      </c>
      <c r="B1172" s="26" t="s">
        <v>26</v>
      </c>
      <c r="C1172" s="15" t="s">
        <v>2995</v>
      </c>
      <c r="D1172" s="26" t="s">
        <v>2996</v>
      </c>
      <c r="E1172" s="25" t="s">
        <v>57</v>
      </c>
      <c r="F1172" s="25" t="s">
        <v>713</v>
      </c>
      <c r="G1172" s="38" t="s">
        <v>2991</v>
      </c>
      <c r="H1172" s="15" t="s">
        <v>765</v>
      </c>
      <c r="I1172" s="19">
        <v>43005</v>
      </c>
      <c r="J1172" s="17">
        <v>43185</v>
      </c>
      <c r="K1172" s="20">
        <v>382666.02</v>
      </c>
      <c r="L1172" s="19">
        <v>43185</v>
      </c>
      <c r="M1172" s="21">
        <v>474944.21</v>
      </c>
      <c r="N1172" s="29">
        <v>267054.59000000003</v>
      </c>
      <c r="O1172" s="21">
        <v>35114.699999999997</v>
      </c>
      <c r="P1172" s="21">
        <v>267054.59000000003</v>
      </c>
      <c r="Q1172" s="112" t="s">
        <v>214</v>
      </c>
      <c r="R1172" s="54" t="s">
        <v>7029</v>
      </c>
      <c r="S1172" s="53" t="s">
        <v>5272</v>
      </c>
      <c r="T1172" s="83">
        <v>0.43771376852872884</v>
      </c>
      <c r="U1172" s="83">
        <v>7.3934367996611641E-2</v>
      </c>
      <c r="V1172" s="48" t="s">
        <v>82</v>
      </c>
      <c r="W1172" s="47"/>
      <c r="X1172" s="134" t="s">
        <v>812</v>
      </c>
    </row>
    <row r="1173" spans="1:24" s="12" customFormat="1" ht="24" x14ac:dyDescent="0.25">
      <c r="A1173" s="119" t="s">
        <v>5812</v>
      </c>
      <c r="B1173" s="122" t="s">
        <v>5720</v>
      </c>
      <c r="C1173" s="123" t="s">
        <v>5828</v>
      </c>
      <c r="D1173" s="124" t="s">
        <v>5829</v>
      </c>
      <c r="E1173" s="126" t="s">
        <v>5815</v>
      </c>
      <c r="F1173" s="125" t="s">
        <v>430</v>
      </c>
      <c r="G1173" s="126" t="s">
        <v>5830</v>
      </c>
      <c r="H1173" s="104" t="s">
        <v>1183</v>
      </c>
      <c r="I1173" s="105">
        <v>42438</v>
      </c>
      <c r="J1173" s="17">
        <v>42618</v>
      </c>
      <c r="K1173" s="110">
        <v>474574.78</v>
      </c>
      <c r="L1173" s="105">
        <v>42618</v>
      </c>
      <c r="M1173" s="128">
        <v>474574.78</v>
      </c>
      <c r="N1173" s="110"/>
      <c r="O1173" s="110"/>
      <c r="P1173" s="110">
        <v>244329.96</v>
      </c>
      <c r="Q1173" s="129" t="s">
        <v>373</v>
      </c>
      <c r="R1173" s="145" t="s">
        <v>6968</v>
      </c>
      <c r="S1173" s="111" t="s">
        <v>5265</v>
      </c>
      <c r="T1173" s="83"/>
      <c r="U1173" s="83"/>
      <c r="V1173" s="48"/>
      <c r="W1173" s="48"/>
      <c r="X1173" s="134" t="s">
        <v>812</v>
      </c>
    </row>
    <row r="1174" spans="1:24" s="12" customFormat="1" ht="72" x14ac:dyDescent="0.25">
      <c r="A1174" s="119" t="s">
        <v>6264</v>
      </c>
      <c r="B1174" s="122" t="s">
        <v>5720</v>
      </c>
      <c r="C1174" s="123" t="s">
        <v>6265</v>
      </c>
      <c r="D1174" s="124" t="s">
        <v>6266</v>
      </c>
      <c r="E1174" s="126" t="s">
        <v>335</v>
      </c>
      <c r="F1174" s="125" t="s">
        <v>462</v>
      </c>
      <c r="G1174" s="126" t="s">
        <v>6267</v>
      </c>
      <c r="H1174" s="104" t="s">
        <v>3908</v>
      </c>
      <c r="I1174" s="105">
        <v>41929</v>
      </c>
      <c r="J1174" s="17">
        <v>42294</v>
      </c>
      <c r="K1174" s="128">
        <v>472079.34</v>
      </c>
      <c r="L1174" s="105">
        <v>42294</v>
      </c>
      <c r="M1174" s="128">
        <v>472079.34</v>
      </c>
      <c r="N1174" s="128">
        <v>30347.23</v>
      </c>
      <c r="O1174" s="128">
        <v>30347.23</v>
      </c>
      <c r="P1174" s="128">
        <v>401017.43</v>
      </c>
      <c r="Q1174" s="129" t="s">
        <v>371</v>
      </c>
      <c r="R1174" s="145" t="s">
        <v>6968</v>
      </c>
      <c r="S1174" s="111" t="s">
        <v>5270</v>
      </c>
      <c r="T1174" s="83"/>
      <c r="U1174" s="83"/>
      <c r="V1174" s="48"/>
      <c r="W1174" s="48"/>
      <c r="X1174" s="134" t="s">
        <v>812</v>
      </c>
    </row>
    <row r="1175" spans="1:24" s="12" customFormat="1" ht="36" x14ac:dyDescent="0.25">
      <c r="A1175" s="27" t="s">
        <v>1569</v>
      </c>
      <c r="B1175" s="26" t="s">
        <v>26</v>
      </c>
      <c r="C1175" s="15" t="s">
        <v>741</v>
      </c>
      <c r="D1175" s="22" t="s">
        <v>1579</v>
      </c>
      <c r="E1175" s="15" t="s">
        <v>1580</v>
      </c>
      <c r="F1175" s="23" t="s">
        <v>1572</v>
      </c>
      <c r="G1175" s="22" t="s">
        <v>1573</v>
      </c>
      <c r="H1175" s="23" t="s">
        <v>1581</v>
      </c>
      <c r="I1175" s="19">
        <v>44054</v>
      </c>
      <c r="J1175" s="17">
        <v>44174</v>
      </c>
      <c r="K1175" s="20">
        <v>471842.99</v>
      </c>
      <c r="L1175" s="19">
        <v>44294</v>
      </c>
      <c r="M1175" s="21">
        <v>471842.99</v>
      </c>
      <c r="N1175" s="21">
        <v>0</v>
      </c>
      <c r="O1175" s="21">
        <v>0</v>
      </c>
      <c r="P1175" s="21">
        <v>0</v>
      </c>
      <c r="Q1175" s="87" t="s">
        <v>80</v>
      </c>
      <c r="R1175" s="54" t="s">
        <v>7029</v>
      </c>
      <c r="S1175" s="53" t="s">
        <v>5277</v>
      </c>
      <c r="T1175" s="83">
        <v>1</v>
      </c>
      <c r="U1175" s="83">
        <v>0</v>
      </c>
      <c r="V1175" s="48" t="s">
        <v>99</v>
      </c>
      <c r="W1175" s="47"/>
      <c r="X1175" s="134" t="s">
        <v>812</v>
      </c>
    </row>
    <row r="1176" spans="1:24" s="12" customFormat="1" ht="24" x14ac:dyDescent="0.25">
      <c r="A1176" s="27" t="s">
        <v>1033</v>
      </c>
      <c r="B1176" s="26" t="s">
        <v>26</v>
      </c>
      <c r="C1176" s="15" t="s">
        <v>1100</v>
      </c>
      <c r="D1176" s="22" t="s">
        <v>1101</v>
      </c>
      <c r="E1176" s="15" t="s">
        <v>1048</v>
      </c>
      <c r="F1176" s="23" t="s">
        <v>908</v>
      </c>
      <c r="G1176" s="22" t="s">
        <v>1102</v>
      </c>
      <c r="H1176" s="23" t="s">
        <v>833</v>
      </c>
      <c r="I1176" s="19">
        <v>43756</v>
      </c>
      <c r="J1176" s="17">
        <v>43936</v>
      </c>
      <c r="K1176" s="20">
        <v>217494.75</v>
      </c>
      <c r="L1176" s="19">
        <v>43996</v>
      </c>
      <c r="M1176" s="21">
        <v>468604.48</v>
      </c>
      <c r="N1176" s="21">
        <v>205173.79</v>
      </c>
      <c r="O1176" s="21">
        <v>44056.46</v>
      </c>
      <c r="P1176" s="21">
        <v>205173.79</v>
      </c>
      <c r="Q1176" s="87" t="s">
        <v>371</v>
      </c>
      <c r="R1176" s="54" t="s">
        <v>7029</v>
      </c>
      <c r="S1176" s="53" t="s">
        <v>5277</v>
      </c>
      <c r="T1176" s="83">
        <v>0.56215999044652742</v>
      </c>
      <c r="U1176" s="83">
        <v>9.4016301337964167E-2</v>
      </c>
      <c r="V1176" s="48" t="s">
        <v>82</v>
      </c>
      <c r="W1176" s="47"/>
      <c r="X1176" s="134" t="s">
        <v>812</v>
      </c>
    </row>
    <row r="1177" spans="1:24" s="12" customFormat="1" ht="36" x14ac:dyDescent="0.25">
      <c r="A1177" s="27" t="s">
        <v>2179</v>
      </c>
      <c r="B1177" s="26" t="s">
        <v>26</v>
      </c>
      <c r="C1177" s="15" t="s">
        <v>282</v>
      </c>
      <c r="D1177" s="22" t="s">
        <v>2204</v>
      </c>
      <c r="E1177" s="15" t="s">
        <v>1057</v>
      </c>
      <c r="F1177" s="23" t="s">
        <v>2205</v>
      </c>
      <c r="G1177" s="22" t="s">
        <v>2206</v>
      </c>
      <c r="H1177" s="23" t="s">
        <v>2207</v>
      </c>
      <c r="I1177" s="19">
        <v>43746</v>
      </c>
      <c r="J1177" s="17">
        <v>43896</v>
      </c>
      <c r="K1177" s="20">
        <v>465034.36</v>
      </c>
      <c r="L1177" s="19">
        <v>43896</v>
      </c>
      <c r="M1177" s="21">
        <v>465034.36</v>
      </c>
      <c r="N1177" s="21">
        <v>322962.18</v>
      </c>
      <c r="O1177" s="21"/>
      <c r="P1177" s="21">
        <v>322962.18</v>
      </c>
      <c r="Q1177" s="87" t="s">
        <v>65</v>
      </c>
      <c r="R1177" s="54" t="s">
        <v>7029</v>
      </c>
      <c r="S1177" s="53" t="s">
        <v>5277</v>
      </c>
      <c r="T1177" s="83">
        <v>0.30550899507726698</v>
      </c>
      <c r="U1177" s="83">
        <v>0</v>
      </c>
      <c r="V1177" s="48" t="s">
        <v>99</v>
      </c>
      <c r="W1177" s="47"/>
      <c r="X1177" s="134" t="s">
        <v>812</v>
      </c>
    </row>
    <row r="1178" spans="1:24" s="12" customFormat="1" ht="48" x14ac:dyDescent="0.25">
      <c r="A1178" s="27" t="s">
        <v>2638</v>
      </c>
      <c r="B1178" s="26" t="s">
        <v>26</v>
      </c>
      <c r="C1178" s="15" t="s">
        <v>1585</v>
      </c>
      <c r="D1178" s="22" t="s">
        <v>2700</v>
      </c>
      <c r="E1178" s="15" t="s">
        <v>2641</v>
      </c>
      <c r="F1178" s="23" t="s">
        <v>2649</v>
      </c>
      <c r="G1178" s="22" t="s">
        <v>2650</v>
      </c>
      <c r="H1178" s="23" t="s">
        <v>2701</v>
      </c>
      <c r="I1178" s="19">
        <v>43970</v>
      </c>
      <c r="J1178" s="17">
        <v>44150</v>
      </c>
      <c r="K1178" s="20">
        <v>186095.92</v>
      </c>
      <c r="L1178" s="19">
        <v>44210</v>
      </c>
      <c r="M1178" s="21">
        <v>460290.74</v>
      </c>
      <c r="N1178" s="21">
        <v>268147.53000000003</v>
      </c>
      <c r="O1178" s="21"/>
      <c r="P1178" s="21"/>
      <c r="Q1178" s="87" t="s">
        <v>82</v>
      </c>
      <c r="R1178" s="54" t="s">
        <v>7029</v>
      </c>
      <c r="S1178" s="53" t="s">
        <v>5289</v>
      </c>
      <c r="T1178" s="83">
        <v>1</v>
      </c>
      <c r="U1178" s="83">
        <v>0</v>
      </c>
      <c r="V1178" s="48" t="s">
        <v>82</v>
      </c>
      <c r="W1178" s="47"/>
      <c r="X1178" s="134" t="s">
        <v>812</v>
      </c>
    </row>
    <row r="1179" spans="1:24" s="12" customFormat="1" ht="48" x14ac:dyDescent="0.25">
      <c r="A1179" s="119" t="s">
        <v>6809</v>
      </c>
      <c r="B1179" s="122" t="s">
        <v>5720</v>
      </c>
      <c r="C1179" s="123" t="s">
        <v>6810</v>
      </c>
      <c r="D1179" s="124" t="s">
        <v>6811</v>
      </c>
      <c r="E1179" s="126"/>
      <c r="F1179" s="125" t="s">
        <v>2126</v>
      </c>
      <c r="G1179" s="126" t="s">
        <v>6812</v>
      </c>
      <c r="H1179" s="104"/>
      <c r="I1179" s="105"/>
      <c r="J1179" s="17">
        <v>0</v>
      </c>
      <c r="K1179" s="110">
        <v>459729.1</v>
      </c>
      <c r="L1179" s="105" t="s">
        <v>6978</v>
      </c>
      <c r="M1179" s="128">
        <v>459729.1</v>
      </c>
      <c r="N1179" s="110">
        <v>91601.7</v>
      </c>
      <c r="O1179" s="110"/>
      <c r="P1179" s="110">
        <v>91601.7</v>
      </c>
      <c r="Q1179" s="129" t="s">
        <v>65</v>
      </c>
      <c r="R1179" s="145" t="s">
        <v>6968</v>
      </c>
      <c r="S1179" s="111" t="s">
        <v>5270</v>
      </c>
      <c r="T1179" s="83"/>
      <c r="U1179" s="83"/>
      <c r="V1179" s="48"/>
      <c r="W1179" s="48"/>
      <c r="X1179" s="134" t="s">
        <v>812</v>
      </c>
    </row>
    <row r="1180" spans="1:24" s="12" customFormat="1" ht="24" x14ac:dyDescent="0.25">
      <c r="A1180" s="121" t="s">
        <v>2510</v>
      </c>
      <c r="B1180" s="122" t="s">
        <v>5720</v>
      </c>
      <c r="C1180" s="123" t="s">
        <v>5828</v>
      </c>
      <c r="D1180" s="124" t="s">
        <v>6482</v>
      </c>
      <c r="E1180" s="126" t="s">
        <v>211</v>
      </c>
      <c r="F1180" s="125" t="s">
        <v>6483</v>
      </c>
      <c r="G1180" s="126" t="s">
        <v>6484</v>
      </c>
      <c r="H1180" s="104" t="s">
        <v>6485</v>
      </c>
      <c r="I1180" s="105">
        <v>42488</v>
      </c>
      <c r="J1180" s="17">
        <v>42853</v>
      </c>
      <c r="K1180" s="110">
        <v>458701.89</v>
      </c>
      <c r="L1180" s="105">
        <v>42853</v>
      </c>
      <c r="M1180" s="128">
        <v>458701.89</v>
      </c>
      <c r="N1180" s="110">
        <v>333445.21000000002</v>
      </c>
      <c r="O1180" s="110"/>
      <c r="P1180" s="110">
        <v>333445.21000000002</v>
      </c>
      <c r="Q1180" s="129" t="s">
        <v>356</v>
      </c>
      <c r="R1180" s="145" t="s">
        <v>6968</v>
      </c>
      <c r="S1180" s="111" t="s">
        <v>5279</v>
      </c>
      <c r="T1180" s="83"/>
      <c r="U1180" s="83"/>
      <c r="V1180" s="48"/>
      <c r="W1180" s="48"/>
      <c r="X1180" s="134" t="s">
        <v>812</v>
      </c>
    </row>
    <row r="1181" spans="1:24" s="12" customFormat="1" ht="36" x14ac:dyDescent="0.25">
      <c r="A1181" s="27" t="s">
        <v>2028</v>
      </c>
      <c r="B1181" s="26" t="s">
        <v>26</v>
      </c>
      <c r="C1181" s="15" t="s">
        <v>287</v>
      </c>
      <c r="D1181" s="22" t="s">
        <v>2038</v>
      </c>
      <c r="E1181" s="15" t="s">
        <v>197</v>
      </c>
      <c r="F1181" s="23" t="s">
        <v>2035</v>
      </c>
      <c r="G1181" s="22" t="s">
        <v>2036</v>
      </c>
      <c r="H1181" s="23" t="s">
        <v>1831</v>
      </c>
      <c r="I1181" s="19">
        <v>44006</v>
      </c>
      <c r="J1181" s="17">
        <v>44186</v>
      </c>
      <c r="K1181" s="20">
        <v>457456.49</v>
      </c>
      <c r="L1181" s="19">
        <v>44186</v>
      </c>
      <c r="M1181" s="21">
        <v>457456.49</v>
      </c>
      <c r="N1181" s="21">
        <v>27293.81</v>
      </c>
      <c r="O1181" s="21">
        <v>27293.81</v>
      </c>
      <c r="P1181" s="21">
        <v>27293.81</v>
      </c>
      <c r="Q1181" s="87" t="s">
        <v>65</v>
      </c>
      <c r="R1181" s="54" t="s">
        <v>7029</v>
      </c>
      <c r="S1181" s="53" t="s">
        <v>5279</v>
      </c>
      <c r="T1181" s="83">
        <v>0.94033572460628989</v>
      </c>
      <c r="U1181" s="83">
        <v>5.9664275393710123E-2</v>
      </c>
      <c r="V1181" s="48" t="s">
        <v>99</v>
      </c>
      <c r="W1181" s="47"/>
      <c r="X1181" s="134" t="s">
        <v>812</v>
      </c>
    </row>
    <row r="1182" spans="1:24" s="12" customFormat="1" ht="48" x14ac:dyDescent="0.25">
      <c r="A1182" s="27" t="s">
        <v>3087</v>
      </c>
      <c r="B1182" s="26" t="s">
        <v>26</v>
      </c>
      <c r="C1182" s="15" t="s">
        <v>3130</v>
      </c>
      <c r="D1182" s="22" t="s">
        <v>3131</v>
      </c>
      <c r="E1182" s="15" t="s">
        <v>1313</v>
      </c>
      <c r="F1182" s="23" t="s">
        <v>285</v>
      </c>
      <c r="G1182" s="22" t="s">
        <v>3132</v>
      </c>
      <c r="H1182" s="23" t="s">
        <v>1840</v>
      </c>
      <c r="I1182" s="19">
        <v>43067</v>
      </c>
      <c r="J1182" s="17">
        <v>43247</v>
      </c>
      <c r="K1182" s="20">
        <v>434885.32</v>
      </c>
      <c r="L1182" s="19">
        <v>43607</v>
      </c>
      <c r="M1182" s="21">
        <v>456476.74</v>
      </c>
      <c r="N1182" s="21">
        <v>101188.99</v>
      </c>
      <c r="O1182" s="21">
        <v>0</v>
      </c>
      <c r="P1182" s="21">
        <v>101188.99</v>
      </c>
      <c r="Q1182" s="87" t="s">
        <v>683</v>
      </c>
      <c r="R1182" s="54" t="s">
        <v>7029</v>
      </c>
      <c r="S1182" s="53" t="s">
        <v>5279</v>
      </c>
      <c r="T1182" s="83">
        <v>0.77832607637357387</v>
      </c>
      <c r="U1182" s="83">
        <v>0</v>
      </c>
      <c r="V1182" s="48" t="s">
        <v>683</v>
      </c>
      <c r="W1182" s="48" t="s">
        <v>812</v>
      </c>
      <c r="X1182" s="134" t="s">
        <v>6978</v>
      </c>
    </row>
    <row r="1183" spans="1:24" s="12" customFormat="1" ht="36" x14ac:dyDescent="0.25">
      <c r="A1183" s="27" t="s">
        <v>1033</v>
      </c>
      <c r="B1183" s="26" t="s">
        <v>26</v>
      </c>
      <c r="C1183" s="15" t="s">
        <v>1232</v>
      </c>
      <c r="D1183" s="22" t="s">
        <v>1236</v>
      </c>
      <c r="E1183" s="15" t="s">
        <v>1233</v>
      </c>
      <c r="F1183" s="23" t="s">
        <v>1234</v>
      </c>
      <c r="G1183" s="22" t="s">
        <v>1235</v>
      </c>
      <c r="H1183" s="23" t="s">
        <v>1237</v>
      </c>
      <c r="I1183" s="19">
        <v>43710</v>
      </c>
      <c r="J1183" s="17">
        <v>44070</v>
      </c>
      <c r="K1183" s="20">
        <v>452390.05</v>
      </c>
      <c r="L1183" s="19">
        <v>44250</v>
      </c>
      <c r="M1183" s="21">
        <v>452390.05</v>
      </c>
      <c r="N1183" s="21">
        <v>0</v>
      </c>
      <c r="O1183" s="21">
        <v>0</v>
      </c>
      <c r="P1183" s="21">
        <v>0</v>
      </c>
      <c r="Q1183" s="87" t="s">
        <v>1193</v>
      </c>
      <c r="R1183" s="54" t="s">
        <v>7029</v>
      </c>
      <c r="S1183" s="53" t="s">
        <v>5289</v>
      </c>
      <c r="T1183" s="83">
        <v>1</v>
      </c>
      <c r="U1183" s="83">
        <v>0</v>
      </c>
      <c r="V1183" s="48" t="s">
        <v>839</v>
      </c>
      <c r="W1183" s="48" t="s">
        <v>812</v>
      </c>
      <c r="X1183" s="134" t="s">
        <v>6978</v>
      </c>
    </row>
    <row r="1184" spans="1:24" s="12" customFormat="1" ht="24" x14ac:dyDescent="0.25">
      <c r="A1184" s="27" t="s">
        <v>3252</v>
      </c>
      <c r="B1184" s="26" t="s">
        <v>26</v>
      </c>
      <c r="C1184" s="15" t="s">
        <v>3286</v>
      </c>
      <c r="D1184" s="22" t="s">
        <v>3287</v>
      </c>
      <c r="E1184" s="15"/>
      <c r="F1184" s="23" t="s">
        <v>3204</v>
      </c>
      <c r="G1184" s="22" t="s">
        <v>3205</v>
      </c>
      <c r="H1184" s="23" t="s">
        <v>3288</v>
      </c>
      <c r="I1184" s="19">
        <v>43343</v>
      </c>
      <c r="J1184" s="17">
        <v>43493</v>
      </c>
      <c r="K1184" s="20">
        <v>449736.82</v>
      </c>
      <c r="L1184" s="19">
        <v>44093</v>
      </c>
      <c r="M1184" s="21">
        <v>449100.19</v>
      </c>
      <c r="N1184" s="21">
        <v>308010.19</v>
      </c>
      <c r="O1184" s="21"/>
      <c r="P1184" s="21">
        <v>308010.19</v>
      </c>
      <c r="Q1184" s="87" t="s">
        <v>80</v>
      </c>
      <c r="R1184" s="54" t="s">
        <v>7029</v>
      </c>
      <c r="S1184" s="53" t="s">
        <v>5277</v>
      </c>
      <c r="T1184" s="83">
        <v>0.31416152373482631</v>
      </c>
      <c r="U1184" s="83">
        <v>0</v>
      </c>
      <c r="V1184" s="48" t="s">
        <v>99</v>
      </c>
      <c r="W1184" s="47"/>
      <c r="X1184" s="134" t="s">
        <v>812</v>
      </c>
    </row>
    <row r="1185" spans="1:24" s="12" customFormat="1" ht="36" x14ac:dyDescent="0.25">
      <c r="A1185" s="27" t="s">
        <v>2370</v>
      </c>
      <c r="B1185" s="26" t="s">
        <v>26</v>
      </c>
      <c r="C1185" s="15" t="s">
        <v>2374</v>
      </c>
      <c r="D1185" s="22" t="s">
        <v>2375</v>
      </c>
      <c r="E1185" s="15"/>
      <c r="F1185" s="23" t="s">
        <v>2376</v>
      </c>
      <c r="G1185" s="22" t="s">
        <v>2377</v>
      </c>
      <c r="H1185" s="23" t="s">
        <v>2378</v>
      </c>
      <c r="I1185" s="19">
        <v>43067</v>
      </c>
      <c r="J1185" s="17">
        <v>43247</v>
      </c>
      <c r="K1185" s="20">
        <v>205098.95</v>
      </c>
      <c r="L1185" s="19">
        <v>44007</v>
      </c>
      <c r="M1185" s="21">
        <v>444830.18000000005</v>
      </c>
      <c r="N1185" s="21">
        <v>125268.71</v>
      </c>
      <c r="O1185" s="21">
        <v>13342.92</v>
      </c>
      <c r="P1185" s="21">
        <v>125268.71</v>
      </c>
      <c r="Q1185" s="87" t="s">
        <v>373</v>
      </c>
      <c r="R1185" s="54" t="s">
        <v>7029</v>
      </c>
      <c r="S1185" s="53" t="s">
        <v>7025</v>
      </c>
      <c r="T1185" s="83">
        <v>0.71838981338901065</v>
      </c>
      <c r="U1185" s="83">
        <v>2.9995536723699815E-2</v>
      </c>
      <c r="V1185" s="48" t="s">
        <v>99</v>
      </c>
      <c r="W1185" s="47"/>
      <c r="X1185" s="134" t="s">
        <v>812</v>
      </c>
    </row>
    <row r="1186" spans="1:24" s="12" customFormat="1" ht="36" x14ac:dyDescent="0.25">
      <c r="A1186" s="27" t="s">
        <v>1555</v>
      </c>
      <c r="B1186" s="26" t="s">
        <v>26</v>
      </c>
      <c r="C1186" s="15" t="s">
        <v>1561</v>
      </c>
      <c r="D1186" s="22" t="s">
        <v>1562</v>
      </c>
      <c r="E1186" s="15" t="s">
        <v>57</v>
      </c>
      <c r="F1186" s="23" t="s">
        <v>1563</v>
      </c>
      <c r="G1186" s="22" t="s">
        <v>1564</v>
      </c>
      <c r="H1186" s="23" t="s">
        <v>1560</v>
      </c>
      <c r="I1186" s="19">
        <v>41648</v>
      </c>
      <c r="J1186" s="17">
        <v>41768</v>
      </c>
      <c r="K1186" s="20">
        <v>440171.66</v>
      </c>
      <c r="L1186" s="19">
        <v>41768</v>
      </c>
      <c r="M1186" s="21">
        <v>440171.66</v>
      </c>
      <c r="N1186" s="21">
        <v>233836.94</v>
      </c>
      <c r="O1186" s="21"/>
      <c r="P1186" s="21">
        <v>233836.94</v>
      </c>
      <c r="Q1186" s="87" t="s">
        <v>204</v>
      </c>
      <c r="R1186" s="54" t="s">
        <v>7029</v>
      </c>
      <c r="S1186" s="53" t="s">
        <v>5288</v>
      </c>
      <c r="T1186" s="83">
        <v>0.46875966526332019</v>
      </c>
      <c r="U1186" s="83">
        <v>0</v>
      </c>
      <c r="V1186" s="48" t="s">
        <v>82</v>
      </c>
      <c r="W1186" s="47"/>
      <c r="X1186" s="134" t="s">
        <v>812</v>
      </c>
    </row>
    <row r="1187" spans="1:24" s="12" customFormat="1" ht="36" x14ac:dyDescent="0.25">
      <c r="A1187" s="27" t="s">
        <v>1033</v>
      </c>
      <c r="B1187" s="26" t="s">
        <v>26</v>
      </c>
      <c r="C1187" s="15" t="s">
        <v>1114</v>
      </c>
      <c r="D1187" s="22" t="s">
        <v>1115</v>
      </c>
      <c r="E1187" s="15" t="s">
        <v>1116</v>
      </c>
      <c r="F1187" s="23" t="s">
        <v>908</v>
      </c>
      <c r="G1187" s="22" t="s">
        <v>1102</v>
      </c>
      <c r="H1187" s="23" t="s">
        <v>140</v>
      </c>
      <c r="I1187" s="19">
        <v>44095</v>
      </c>
      <c r="J1187" s="17">
        <v>44275</v>
      </c>
      <c r="K1187" s="20">
        <v>439390.18</v>
      </c>
      <c r="L1187" s="19">
        <v>44275</v>
      </c>
      <c r="M1187" s="21">
        <v>439390.18</v>
      </c>
      <c r="N1187" s="21">
        <v>0</v>
      </c>
      <c r="O1187" s="21">
        <v>0</v>
      </c>
      <c r="P1187" s="21">
        <v>0</v>
      </c>
      <c r="Q1187" s="87" t="s">
        <v>65</v>
      </c>
      <c r="R1187" s="54" t="s">
        <v>7029</v>
      </c>
      <c r="S1187" s="53" t="s">
        <v>5277</v>
      </c>
      <c r="T1187" s="83">
        <v>1</v>
      </c>
      <c r="U1187" s="83">
        <v>0</v>
      </c>
      <c r="V1187" s="48" t="s">
        <v>99</v>
      </c>
      <c r="W1187" s="47"/>
      <c r="X1187" s="134" t="s">
        <v>812</v>
      </c>
    </row>
    <row r="1188" spans="1:24" s="12" customFormat="1" ht="36" x14ac:dyDescent="0.25">
      <c r="A1188" s="27" t="s">
        <v>2845</v>
      </c>
      <c r="B1188" s="26" t="s">
        <v>26</v>
      </c>
      <c r="C1188" s="15" t="s">
        <v>2254</v>
      </c>
      <c r="D1188" s="22" t="s">
        <v>2848</v>
      </c>
      <c r="E1188" s="15" t="s">
        <v>2846</v>
      </c>
      <c r="F1188" s="23" t="s">
        <v>354</v>
      </c>
      <c r="G1188" s="22" t="s">
        <v>2847</v>
      </c>
      <c r="H1188" s="23" t="s">
        <v>2219</v>
      </c>
      <c r="I1188" s="19">
        <v>43283</v>
      </c>
      <c r="J1188" s="17">
        <v>43523</v>
      </c>
      <c r="K1188" s="20">
        <v>437783.71</v>
      </c>
      <c r="L1188" s="19">
        <v>44153</v>
      </c>
      <c r="M1188" s="21">
        <v>437783.71</v>
      </c>
      <c r="N1188" s="21">
        <v>141298.76999999999</v>
      </c>
      <c r="O1188" s="21">
        <v>21551.29</v>
      </c>
      <c r="P1188" s="21">
        <v>162850.06</v>
      </c>
      <c r="Q1188" s="87" t="s">
        <v>65</v>
      </c>
      <c r="R1188" s="54" t="s">
        <v>7029</v>
      </c>
      <c r="S1188" s="53" t="s">
        <v>5277</v>
      </c>
      <c r="T1188" s="83">
        <v>0.62801251787098245</v>
      </c>
      <c r="U1188" s="83">
        <v>4.922816794622166E-2</v>
      </c>
      <c r="V1188" s="48" t="s">
        <v>99</v>
      </c>
      <c r="W1188" s="47"/>
      <c r="X1188" s="134" t="s">
        <v>812</v>
      </c>
    </row>
    <row r="1189" spans="1:24" s="12" customFormat="1" ht="36" x14ac:dyDescent="0.25">
      <c r="A1189" s="27" t="s">
        <v>3004</v>
      </c>
      <c r="B1189" s="26" t="s">
        <v>26</v>
      </c>
      <c r="C1189" s="15" t="s">
        <v>2401</v>
      </c>
      <c r="D1189" s="22" t="s">
        <v>3011</v>
      </c>
      <c r="E1189" s="15" t="s">
        <v>3007</v>
      </c>
      <c r="F1189" s="23" t="s">
        <v>2304</v>
      </c>
      <c r="G1189" s="22" t="s">
        <v>3012</v>
      </c>
      <c r="H1189" s="23" t="s">
        <v>3013</v>
      </c>
      <c r="I1189" s="19">
        <v>43371</v>
      </c>
      <c r="J1189" s="17">
        <v>43591</v>
      </c>
      <c r="K1189" s="20">
        <v>293626.65000000002</v>
      </c>
      <c r="L1189" s="19">
        <v>43591</v>
      </c>
      <c r="M1189" s="21">
        <v>437477.29000000004</v>
      </c>
      <c r="N1189" s="21"/>
      <c r="O1189" s="21"/>
      <c r="P1189" s="21"/>
      <c r="Q1189" s="87" t="s">
        <v>65</v>
      </c>
      <c r="R1189" s="54" t="s">
        <v>7029</v>
      </c>
      <c r="S1189" s="53" t="s">
        <v>5270</v>
      </c>
      <c r="T1189" s="83">
        <v>1</v>
      </c>
      <c r="U1189" s="83">
        <v>0</v>
      </c>
      <c r="V1189" s="48" t="s">
        <v>99</v>
      </c>
      <c r="W1189" s="47"/>
      <c r="X1189" s="134" t="s">
        <v>812</v>
      </c>
    </row>
    <row r="1190" spans="1:24" s="12" customFormat="1" ht="36" x14ac:dyDescent="0.25">
      <c r="A1190" s="27" t="s">
        <v>2039</v>
      </c>
      <c r="B1190" s="26" t="s">
        <v>26</v>
      </c>
      <c r="C1190" s="15" t="s">
        <v>165</v>
      </c>
      <c r="D1190" s="26" t="s">
        <v>2046</v>
      </c>
      <c r="E1190" s="25" t="s">
        <v>2044</v>
      </c>
      <c r="F1190" s="25" t="s">
        <v>231</v>
      </c>
      <c r="G1190" s="38" t="s">
        <v>1401</v>
      </c>
      <c r="H1190" s="15" t="s">
        <v>949</v>
      </c>
      <c r="I1190" s="19">
        <v>43252</v>
      </c>
      <c r="J1190" s="17">
        <v>43432</v>
      </c>
      <c r="K1190" s="20">
        <v>435092.43</v>
      </c>
      <c r="L1190" s="19">
        <v>43792</v>
      </c>
      <c r="M1190" s="21">
        <v>435092.43</v>
      </c>
      <c r="N1190" s="21">
        <v>116015.73</v>
      </c>
      <c r="O1190" s="21">
        <v>18918.22</v>
      </c>
      <c r="P1190" s="21">
        <v>18918.22</v>
      </c>
      <c r="Q1190" s="112" t="s">
        <v>65</v>
      </c>
      <c r="R1190" s="54" t="s">
        <v>7029</v>
      </c>
      <c r="S1190" s="53" t="s">
        <v>5289</v>
      </c>
      <c r="T1190" s="83">
        <v>0.95651907802670799</v>
      </c>
      <c r="U1190" s="83">
        <v>4.348092197329198E-2</v>
      </c>
      <c r="V1190" s="48" t="s">
        <v>99</v>
      </c>
      <c r="W1190" s="47"/>
      <c r="X1190" s="134" t="s">
        <v>812</v>
      </c>
    </row>
    <row r="1191" spans="1:24" s="12" customFormat="1" ht="36" x14ac:dyDescent="0.25">
      <c r="A1191" s="119" t="s">
        <v>5791</v>
      </c>
      <c r="B1191" s="122" t="s">
        <v>5720</v>
      </c>
      <c r="C1191" s="123" t="s">
        <v>5795</v>
      </c>
      <c r="D1191" s="124" t="s">
        <v>5796</v>
      </c>
      <c r="E1191" s="126"/>
      <c r="F1191" s="125" t="s">
        <v>226</v>
      </c>
      <c r="G1191" s="126" t="s">
        <v>5797</v>
      </c>
      <c r="H1191" s="104"/>
      <c r="I1191" s="105">
        <v>41844</v>
      </c>
      <c r="J1191" s="17">
        <v>41994</v>
      </c>
      <c r="K1191" s="110">
        <v>434037.39</v>
      </c>
      <c r="L1191" s="105">
        <v>41994</v>
      </c>
      <c r="M1191" s="128">
        <v>434037.39</v>
      </c>
      <c r="N1191" s="110">
        <v>38491.83</v>
      </c>
      <c r="O1191" s="110"/>
      <c r="P1191" s="110">
        <v>38491.83</v>
      </c>
      <c r="Q1191" s="129" t="s">
        <v>1355</v>
      </c>
      <c r="R1191" s="145" t="s">
        <v>6968</v>
      </c>
      <c r="S1191" s="111" t="s">
        <v>5279</v>
      </c>
      <c r="T1191" s="83"/>
      <c r="U1191" s="83"/>
      <c r="V1191" s="48"/>
      <c r="W1191" s="48"/>
      <c r="X1191" s="134" t="s">
        <v>812</v>
      </c>
    </row>
    <row r="1192" spans="1:24" s="12" customFormat="1" ht="48" x14ac:dyDescent="0.25">
      <c r="A1192" s="27" t="s">
        <v>2428</v>
      </c>
      <c r="B1192" s="26" t="s">
        <v>26</v>
      </c>
      <c r="C1192" s="15" t="s">
        <v>1477</v>
      </c>
      <c r="D1192" s="22" t="s">
        <v>2429</v>
      </c>
      <c r="E1192" s="15" t="s">
        <v>2430</v>
      </c>
      <c r="F1192" s="23" t="s">
        <v>1710</v>
      </c>
      <c r="G1192" s="22" t="s">
        <v>2157</v>
      </c>
      <c r="H1192" s="23" t="s">
        <v>1017</v>
      </c>
      <c r="I1192" s="19">
        <v>44075</v>
      </c>
      <c r="J1192" s="17">
        <v>44255</v>
      </c>
      <c r="K1192" s="20">
        <v>431981.69</v>
      </c>
      <c r="L1192" s="19">
        <v>44255</v>
      </c>
      <c r="M1192" s="21">
        <v>431981.69</v>
      </c>
      <c r="N1192" s="21">
        <v>0</v>
      </c>
      <c r="O1192" s="21">
        <v>0</v>
      </c>
      <c r="P1192" s="21">
        <v>0</v>
      </c>
      <c r="Q1192" s="87" t="s">
        <v>264</v>
      </c>
      <c r="R1192" s="54" t="s">
        <v>7029</v>
      </c>
      <c r="S1192" s="53" t="s">
        <v>5271</v>
      </c>
      <c r="T1192" s="83">
        <v>1</v>
      </c>
      <c r="U1192" s="83">
        <v>0</v>
      </c>
      <c r="V1192" s="48" t="s">
        <v>99</v>
      </c>
      <c r="W1192" s="47"/>
      <c r="X1192" s="134" t="s">
        <v>812</v>
      </c>
    </row>
    <row r="1193" spans="1:24" s="12" customFormat="1" ht="34.200000000000003" x14ac:dyDescent="0.25">
      <c r="A1193" s="27" t="s">
        <v>2876</v>
      </c>
      <c r="B1193" s="26" t="s">
        <v>26</v>
      </c>
      <c r="C1193" s="15" t="s">
        <v>2886</v>
      </c>
      <c r="D1193" s="22" t="s">
        <v>2887</v>
      </c>
      <c r="E1193" s="15" t="s">
        <v>2888</v>
      </c>
      <c r="F1193" s="23" t="s">
        <v>2883</v>
      </c>
      <c r="G1193" s="22" t="s">
        <v>2884</v>
      </c>
      <c r="H1193" s="23"/>
      <c r="I1193" s="19">
        <v>43134</v>
      </c>
      <c r="J1193" s="17">
        <v>43499</v>
      </c>
      <c r="K1193" s="20">
        <v>428852.52</v>
      </c>
      <c r="L1193" s="19">
        <v>43499</v>
      </c>
      <c r="M1193" s="21">
        <v>428852.52</v>
      </c>
      <c r="N1193" s="21"/>
      <c r="O1193" s="21"/>
      <c r="P1193" s="21"/>
      <c r="Q1193" s="87" t="s">
        <v>80</v>
      </c>
      <c r="R1193" s="54" t="s">
        <v>7029</v>
      </c>
      <c r="S1193" s="53" t="s">
        <v>5267</v>
      </c>
      <c r="T1193" s="83">
        <v>1</v>
      </c>
      <c r="U1193" s="83">
        <v>0</v>
      </c>
      <c r="V1193" s="48" t="s">
        <v>99</v>
      </c>
      <c r="W1193" s="47"/>
      <c r="X1193" s="134" t="s">
        <v>812</v>
      </c>
    </row>
    <row r="1194" spans="1:24" s="12" customFormat="1" ht="34.200000000000003" x14ac:dyDescent="0.25">
      <c r="A1194" s="119" t="s">
        <v>6931</v>
      </c>
      <c r="B1194" s="122" t="s">
        <v>5720</v>
      </c>
      <c r="C1194" s="123" t="s">
        <v>6932</v>
      </c>
      <c r="D1194" s="124" t="s">
        <v>6933</v>
      </c>
      <c r="E1194" s="126" t="s">
        <v>2137</v>
      </c>
      <c r="F1194" s="125" t="s">
        <v>6934</v>
      </c>
      <c r="G1194" s="126" t="s">
        <v>6935</v>
      </c>
      <c r="H1194" s="104" t="s">
        <v>6936</v>
      </c>
      <c r="I1194" s="105">
        <v>41766</v>
      </c>
      <c r="J1194" s="17">
        <v>41946</v>
      </c>
      <c r="K1194" s="110">
        <v>428666.18</v>
      </c>
      <c r="L1194" s="105">
        <v>41946</v>
      </c>
      <c r="M1194" s="128">
        <v>428666.18</v>
      </c>
      <c r="N1194" s="110"/>
      <c r="O1194" s="110"/>
      <c r="P1194" s="110">
        <v>323012.63</v>
      </c>
      <c r="Q1194" s="129" t="s">
        <v>65</v>
      </c>
      <c r="R1194" s="145" t="s">
        <v>6968</v>
      </c>
      <c r="S1194" s="111" t="s">
        <v>5279</v>
      </c>
      <c r="T1194" s="83"/>
      <c r="U1194" s="83"/>
      <c r="V1194" s="48"/>
      <c r="W1194" s="48"/>
      <c r="X1194" s="134" t="s">
        <v>812</v>
      </c>
    </row>
    <row r="1195" spans="1:24" s="12" customFormat="1" ht="36" x14ac:dyDescent="0.25">
      <c r="A1195" s="27" t="s">
        <v>476</v>
      </c>
      <c r="B1195" s="26" t="s">
        <v>26</v>
      </c>
      <c r="C1195" s="15" t="s">
        <v>515</v>
      </c>
      <c r="D1195" s="26" t="s">
        <v>516</v>
      </c>
      <c r="E1195" s="25" t="s">
        <v>514</v>
      </c>
      <c r="F1195" s="25" t="s">
        <v>510</v>
      </c>
      <c r="G1195" s="38" t="s">
        <v>511</v>
      </c>
      <c r="H1195" s="15" t="s">
        <v>209</v>
      </c>
      <c r="I1195" s="19">
        <v>42915</v>
      </c>
      <c r="J1195" s="17">
        <v>43275</v>
      </c>
      <c r="K1195" s="20">
        <v>428039.4</v>
      </c>
      <c r="L1195" s="19">
        <v>43995</v>
      </c>
      <c r="M1195" s="21">
        <v>428039.4</v>
      </c>
      <c r="N1195" s="21">
        <v>206655.94</v>
      </c>
      <c r="O1195" s="21">
        <v>0</v>
      </c>
      <c r="P1195" s="21">
        <v>206655.94</v>
      </c>
      <c r="Q1195" s="112" t="s">
        <v>264</v>
      </c>
      <c r="R1195" s="54" t="s">
        <v>7029</v>
      </c>
      <c r="S1195" s="53" t="s">
        <v>5277</v>
      </c>
      <c r="T1195" s="83">
        <v>0.51720346304569165</v>
      </c>
      <c r="U1195" s="83">
        <v>0</v>
      </c>
      <c r="V1195" s="48" t="s">
        <v>99</v>
      </c>
      <c r="W1195" s="47"/>
      <c r="X1195" s="134" t="s">
        <v>812</v>
      </c>
    </row>
    <row r="1196" spans="1:24" s="12" customFormat="1" ht="36" x14ac:dyDescent="0.25">
      <c r="A1196" s="27" t="s">
        <v>2179</v>
      </c>
      <c r="B1196" s="26" t="s">
        <v>26</v>
      </c>
      <c r="C1196" s="15" t="s">
        <v>2190</v>
      </c>
      <c r="D1196" s="22" t="s">
        <v>2191</v>
      </c>
      <c r="E1196" s="15" t="s">
        <v>27</v>
      </c>
      <c r="F1196" s="23" t="s">
        <v>254</v>
      </c>
      <c r="G1196" s="22" t="s">
        <v>1077</v>
      </c>
      <c r="H1196" s="23" t="s">
        <v>2192</v>
      </c>
      <c r="I1196" s="19">
        <v>43479</v>
      </c>
      <c r="J1196" s="17">
        <v>43839</v>
      </c>
      <c r="K1196" s="20">
        <v>425404.27</v>
      </c>
      <c r="L1196" s="19">
        <v>44319</v>
      </c>
      <c r="M1196" s="21">
        <v>425404.27</v>
      </c>
      <c r="N1196" s="21">
        <v>81738.73</v>
      </c>
      <c r="O1196" s="21"/>
      <c r="P1196" s="21">
        <v>81738.73</v>
      </c>
      <c r="Q1196" s="87" t="s">
        <v>65</v>
      </c>
      <c r="R1196" s="54" t="s">
        <v>7029</v>
      </c>
      <c r="S1196" s="53" t="s">
        <v>5272</v>
      </c>
      <c r="T1196" s="83">
        <v>0.80785634803336603</v>
      </c>
      <c r="U1196" s="83">
        <v>0</v>
      </c>
      <c r="V1196" s="48" t="s">
        <v>99</v>
      </c>
      <c r="W1196" s="47"/>
      <c r="X1196" s="134" t="s">
        <v>812</v>
      </c>
    </row>
    <row r="1197" spans="1:24" s="12" customFormat="1" ht="36" x14ac:dyDescent="0.25">
      <c r="A1197" s="27" t="s">
        <v>351</v>
      </c>
      <c r="B1197" s="26" t="s">
        <v>26</v>
      </c>
      <c r="C1197" s="15" t="s">
        <v>161</v>
      </c>
      <c r="D1197" s="22" t="s">
        <v>352</v>
      </c>
      <c r="E1197" s="15" t="s">
        <v>353</v>
      </c>
      <c r="F1197" s="23" t="s">
        <v>354</v>
      </c>
      <c r="G1197" s="22" t="s">
        <v>355</v>
      </c>
      <c r="H1197" s="23" t="s">
        <v>56</v>
      </c>
      <c r="I1197" s="19">
        <v>43049</v>
      </c>
      <c r="J1197" s="17">
        <v>43322</v>
      </c>
      <c r="K1197" s="20">
        <v>424213.56</v>
      </c>
      <c r="L1197" s="19">
        <v>43322</v>
      </c>
      <c r="M1197" s="21">
        <v>424213.56</v>
      </c>
      <c r="N1197" s="21">
        <v>62121.37</v>
      </c>
      <c r="O1197" s="21"/>
      <c r="P1197" s="21">
        <v>62121.37</v>
      </c>
      <c r="Q1197" s="87" t="s">
        <v>356</v>
      </c>
      <c r="R1197" s="54" t="s">
        <v>7029</v>
      </c>
      <c r="S1197" s="53" t="s">
        <v>5279</v>
      </c>
      <c r="T1197" s="83">
        <v>0.85356109314374584</v>
      </c>
      <c r="U1197" s="83">
        <v>0</v>
      </c>
      <c r="V1197" s="48" t="s">
        <v>839</v>
      </c>
      <c r="W1197" s="48" t="s">
        <v>812</v>
      </c>
      <c r="X1197" s="134" t="s">
        <v>6978</v>
      </c>
    </row>
    <row r="1198" spans="1:24" s="12" customFormat="1" ht="48" x14ac:dyDescent="0.25">
      <c r="A1198" s="27" t="s">
        <v>401</v>
      </c>
      <c r="B1198" s="26" t="s">
        <v>26</v>
      </c>
      <c r="C1198" s="15" t="s">
        <v>75</v>
      </c>
      <c r="D1198" s="22" t="s">
        <v>409</v>
      </c>
      <c r="E1198" s="15"/>
      <c r="F1198" s="23" t="s">
        <v>410</v>
      </c>
      <c r="G1198" s="22" t="s">
        <v>411</v>
      </c>
      <c r="H1198" s="23" t="s">
        <v>383</v>
      </c>
      <c r="I1198" s="19">
        <v>43490</v>
      </c>
      <c r="J1198" s="17">
        <v>43670</v>
      </c>
      <c r="K1198" s="20">
        <v>422576.67</v>
      </c>
      <c r="L1198" s="19">
        <v>44210</v>
      </c>
      <c r="M1198" s="21">
        <v>422576.67</v>
      </c>
      <c r="N1198" s="21">
        <v>251820.57</v>
      </c>
      <c r="O1198" s="21">
        <v>41222.99</v>
      </c>
      <c r="P1198" s="21">
        <v>251820.57</v>
      </c>
      <c r="Q1198" s="87" t="s">
        <v>264</v>
      </c>
      <c r="R1198" s="54" t="s">
        <v>7029</v>
      </c>
      <c r="S1198" s="53" t="s">
        <v>5265</v>
      </c>
      <c r="T1198" s="83">
        <v>0.40408312176817518</v>
      </c>
      <c r="U1198" s="83">
        <v>9.7551504677245909E-2</v>
      </c>
      <c r="V1198" s="48" t="s">
        <v>99</v>
      </c>
      <c r="W1198" s="47"/>
      <c r="X1198" s="134" t="s">
        <v>812</v>
      </c>
    </row>
    <row r="1199" spans="1:24" s="12" customFormat="1" ht="48" x14ac:dyDescent="0.25">
      <c r="A1199" s="121" t="s">
        <v>1884</v>
      </c>
      <c r="B1199" s="122" t="s">
        <v>5720</v>
      </c>
      <c r="C1199" s="123"/>
      <c r="D1199" s="106" t="s">
        <v>6234</v>
      </c>
      <c r="E1199" s="127">
        <v>0</v>
      </c>
      <c r="F1199" s="127" t="s">
        <v>2097</v>
      </c>
      <c r="G1199" s="106" t="s">
        <v>6235</v>
      </c>
      <c r="H1199" s="102" t="s">
        <v>6236</v>
      </c>
      <c r="I1199" s="103">
        <v>41908</v>
      </c>
      <c r="J1199" s="17">
        <v>42088</v>
      </c>
      <c r="K1199" s="109">
        <v>421323.83</v>
      </c>
      <c r="L1199" s="105">
        <v>42088</v>
      </c>
      <c r="M1199" s="128">
        <v>421323.83</v>
      </c>
      <c r="N1199" s="110"/>
      <c r="O1199" s="109"/>
      <c r="P1199" s="109">
        <v>114960.65</v>
      </c>
      <c r="Q1199" s="130" t="s">
        <v>6969</v>
      </c>
      <c r="R1199" s="145" t="s">
        <v>6968</v>
      </c>
      <c r="S1199" s="111" t="s">
        <v>5289</v>
      </c>
      <c r="T1199" s="83"/>
      <c r="U1199" s="83"/>
      <c r="V1199" s="48"/>
      <c r="W1199" s="48"/>
      <c r="X1199" s="134" t="s">
        <v>812</v>
      </c>
    </row>
    <row r="1200" spans="1:24" s="12" customFormat="1" ht="48" x14ac:dyDescent="0.25">
      <c r="A1200" s="27" t="s">
        <v>1738</v>
      </c>
      <c r="B1200" s="26" t="s">
        <v>26</v>
      </c>
      <c r="C1200" s="15" t="s">
        <v>1755</v>
      </c>
      <c r="D1200" s="22" t="s">
        <v>1759</v>
      </c>
      <c r="E1200" s="15" t="s">
        <v>203</v>
      </c>
      <c r="F1200" s="23" t="s">
        <v>1757</v>
      </c>
      <c r="G1200" s="22" t="s">
        <v>1758</v>
      </c>
      <c r="H1200" s="23"/>
      <c r="I1200" s="19">
        <v>43899</v>
      </c>
      <c r="J1200" s="17">
        <v>44109</v>
      </c>
      <c r="K1200" s="20">
        <v>419411.43</v>
      </c>
      <c r="L1200" s="19">
        <v>44109</v>
      </c>
      <c r="M1200" s="21">
        <v>419411.43</v>
      </c>
      <c r="N1200" s="21">
        <v>57016.81</v>
      </c>
      <c r="O1200" s="21">
        <v>57016.81</v>
      </c>
      <c r="P1200" s="21">
        <v>57016.81</v>
      </c>
      <c r="Q1200" s="87" t="s">
        <v>1754</v>
      </c>
      <c r="R1200" s="54" t="s">
        <v>7029</v>
      </c>
      <c r="S1200" s="53" t="s">
        <v>5279</v>
      </c>
      <c r="T1200" s="83">
        <v>0.86405518323618413</v>
      </c>
      <c r="U1200" s="83">
        <v>0.1359448167638159</v>
      </c>
      <c r="V1200" s="48" t="s">
        <v>99</v>
      </c>
      <c r="W1200" s="47"/>
      <c r="X1200" s="134" t="s">
        <v>812</v>
      </c>
    </row>
    <row r="1201" spans="1:24" s="12" customFormat="1" ht="36" x14ac:dyDescent="0.25">
      <c r="A1201" s="27" t="s">
        <v>1738</v>
      </c>
      <c r="B1201" s="26" t="s">
        <v>26</v>
      </c>
      <c r="C1201" s="15" t="s">
        <v>1755</v>
      </c>
      <c r="D1201" s="22" t="s">
        <v>1759</v>
      </c>
      <c r="E1201" s="15" t="s">
        <v>203</v>
      </c>
      <c r="F1201" s="23" t="s">
        <v>1757</v>
      </c>
      <c r="G1201" s="22" t="s">
        <v>1758</v>
      </c>
      <c r="H1201" s="23"/>
      <c r="I1201" s="19">
        <v>43899</v>
      </c>
      <c r="J1201" s="17">
        <v>44109</v>
      </c>
      <c r="K1201" s="20">
        <v>419411.43</v>
      </c>
      <c r="L1201" s="19">
        <v>44109</v>
      </c>
      <c r="M1201" s="21">
        <v>419411.43</v>
      </c>
      <c r="N1201" s="21">
        <v>57016.81</v>
      </c>
      <c r="O1201" s="21">
        <v>57016.81</v>
      </c>
      <c r="P1201" s="21">
        <v>57016.81</v>
      </c>
      <c r="Q1201" s="87" t="s">
        <v>1793</v>
      </c>
      <c r="R1201" s="54" t="s">
        <v>7029</v>
      </c>
      <c r="S1201" s="53" t="s">
        <v>5279</v>
      </c>
      <c r="T1201" s="83">
        <v>0.86405518323618413</v>
      </c>
      <c r="U1201" s="83">
        <v>0.1359448167638159</v>
      </c>
      <c r="V1201" s="48" t="s">
        <v>5325</v>
      </c>
      <c r="W1201" s="47"/>
      <c r="X1201" s="134" t="s">
        <v>812</v>
      </c>
    </row>
    <row r="1202" spans="1:24" s="12" customFormat="1" ht="36" x14ac:dyDescent="0.25">
      <c r="A1202" s="27" t="s">
        <v>2850</v>
      </c>
      <c r="B1202" s="26" t="s">
        <v>26</v>
      </c>
      <c r="C1202" s="15" t="s">
        <v>196</v>
      </c>
      <c r="D1202" s="22" t="s">
        <v>2859</v>
      </c>
      <c r="E1202" s="15" t="s">
        <v>2860</v>
      </c>
      <c r="F1202" s="23" t="s">
        <v>1710</v>
      </c>
      <c r="G1202" s="22" t="s">
        <v>2861</v>
      </c>
      <c r="H1202" s="23"/>
      <c r="I1202" s="19">
        <v>43606</v>
      </c>
      <c r="J1202" s="17">
        <v>43726</v>
      </c>
      <c r="K1202" s="20">
        <v>418671.95</v>
      </c>
      <c r="L1202" s="19">
        <v>43966</v>
      </c>
      <c r="M1202" s="21">
        <v>418671.95</v>
      </c>
      <c r="N1202" s="21">
        <v>124776.86</v>
      </c>
      <c r="O1202" s="21">
        <v>0</v>
      </c>
      <c r="P1202" s="21">
        <v>124776.86</v>
      </c>
      <c r="Q1202" s="87" t="s">
        <v>65</v>
      </c>
      <c r="R1202" s="54" t="s">
        <v>7029</v>
      </c>
      <c r="S1202" s="53" t="s">
        <v>5277</v>
      </c>
      <c r="T1202" s="83">
        <v>0.70196985969564007</v>
      </c>
      <c r="U1202" s="83">
        <v>0</v>
      </c>
      <c r="V1202" s="48" t="s">
        <v>99</v>
      </c>
      <c r="W1202" s="47"/>
      <c r="X1202" s="134" t="s">
        <v>812</v>
      </c>
    </row>
    <row r="1203" spans="1:24" s="12" customFormat="1" ht="34.200000000000003" x14ac:dyDescent="0.25">
      <c r="A1203" s="27" t="s">
        <v>3462</v>
      </c>
      <c r="B1203" s="26" t="s">
        <v>26</v>
      </c>
      <c r="C1203" s="15" t="s">
        <v>3467</v>
      </c>
      <c r="D1203" s="26" t="s">
        <v>3468</v>
      </c>
      <c r="E1203" s="25"/>
      <c r="F1203" s="25" t="s">
        <v>3469</v>
      </c>
      <c r="G1203" s="38" t="s">
        <v>3470</v>
      </c>
      <c r="H1203" s="15" t="s">
        <v>3471</v>
      </c>
      <c r="I1203" s="19">
        <v>43508</v>
      </c>
      <c r="J1203" s="17">
        <v>43868</v>
      </c>
      <c r="K1203" s="20">
        <v>418161.02</v>
      </c>
      <c r="L1203" s="19">
        <v>43868</v>
      </c>
      <c r="M1203" s="21">
        <v>418161.02</v>
      </c>
      <c r="N1203" s="21"/>
      <c r="O1203" s="21"/>
      <c r="P1203" s="21"/>
      <c r="Q1203" s="112" t="s">
        <v>3401</v>
      </c>
      <c r="R1203" s="54" t="s">
        <v>7029</v>
      </c>
      <c r="S1203" s="53" t="s">
        <v>5265</v>
      </c>
      <c r="T1203" s="83">
        <v>1</v>
      </c>
      <c r="U1203" s="83">
        <v>0</v>
      </c>
      <c r="V1203" s="48" t="s">
        <v>99</v>
      </c>
      <c r="W1203" s="47"/>
      <c r="X1203" s="134" t="s">
        <v>812</v>
      </c>
    </row>
    <row r="1204" spans="1:24" s="12" customFormat="1" ht="36" x14ac:dyDescent="0.25">
      <c r="A1204" s="27" t="s">
        <v>1033</v>
      </c>
      <c r="B1204" s="26" t="s">
        <v>26</v>
      </c>
      <c r="C1204" s="15" t="s">
        <v>1138</v>
      </c>
      <c r="D1204" s="22" t="s">
        <v>1148</v>
      </c>
      <c r="E1204" s="15"/>
      <c r="F1204" s="23" t="s">
        <v>354</v>
      </c>
      <c r="G1204" s="22" t="s">
        <v>1125</v>
      </c>
      <c r="H1204" s="23" t="s">
        <v>137</v>
      </c>
      <c r="I1204" s="19">
        <v>43705</v>
      </c>
      <c r="J1204" s="17">
        <v>44065</v>
      </c>
      <c r="K1204" s="20">
        <v>416117.12</v>
      </c>
      <c r="L1204" s="19">
        <v>44065</v>
      </c>
      <c r="M1204" s="21">
        <v>416117.12</v>
      </c>
      <c r="N1204" s="21">
        <v>0</v>
      </c>
      <c r="O1204" s="21">
        <v>0</v>
      </c>
      <c r="P1204" s="21">
        <v>0</v>
      </c>
      <c r="Q1204" s="87" t="s">
        <v>1141</v>
      </c>
      <c r="R1204" s="54" t="s">
        <v>7029</v>
      </c>
      <c r="S1204" s="53" t="s">
        <v>5289</v>
      </c>
      <c r="T1204" s="83">
        <v>1</v>
      </c>
      <c r="U1204" s="83">
        <v>0</v>
      </c>
      <c r="V1204" s="48" t="s">
        <v>839</v>
      </c>
      <c r="W1204" s="48" t="s">
        <v>812</v>
      </c>
      <c r="X1204" s="134" t="s">
        <v>6978</v>
      </c>
    </row>
    <row r="1205" spans="1:24" s="12" customFormat="1" ht="34.200000000000003" x14ac:dyDescent="0.25">
      <c r="A1205" s="27" t="s">
        <v>1033</v>
      </c>
      <c r="B1205" s="26" t="s">
        <v>26</v>
      </c>
      <c r="C1205" s="15" t="s">
        <v>1138</v>
      </c>
      <c r="D1205" s="26" t="s">
        <v>1266</v>
      </c>
      <c r="E1205" s="25"/>
      <c r="F1205" s="25" t="s">
        <v>1261</v>
      </c>
      <c r="G1205" s="38" t="s">
        <v>1262</v>
      </c>
      <c r="H1205" s="15" t="s">
        <v>743</v>
      </c>
      <c r="I1205" s="19">
        <v>44070</v>
      </c>
      <c r="J1205" s="17">
        <v>44430</v>
      </c>
      <c r="K1205" s="20">
        <v>416117.12</v>
      </c>
      <c r="L1205" s="19">
        <v>44430</v>
      </c>
      <c r="M1205" s="21">
        <v>416117.12</v>
      </c>
      <c r="N1205" s="21">
        <v>0</v>
      </c>
      <c r="O1205" s="21">
        <v>0</v>
      </c>
      <c r="P1205" s="21">
        <v>0</v>
      </c>
      <c r="Q1205" s="112" t="s">
        <v>65</v>
      </c>
      <c r="R1205" s="54" t="s">
        <v>7029</v>
      </c>
      <c r="S1205" s="53" t="s">
        <v>5289</v>
      </c>
      <c r="T1205" s="83">
        <v>1</v>
      </c>
      <c r="U1205" s="83">
        <v>0</v>
      </c>
      <c r="V1205" s="48" t="s">
        <v>99</v>
      </c>
      <c r="W1205" s="47"/>
      <c r="X1205" s="134" t="s">
        <v>812</v>
      </c>
    </row>
    <row r="1206" spans="1:24" s="12" customFormat="1" ht="34.200000000000003" x14ac:dyDescent="0.25">
      <c r="A1206" s="27" t="s">
        <v>745</v>
      </c>
      <c r="B1206" s="26" t="s">
        <v>26</v>
      </c>
      <c r="C1206" s="15" t="s">
        <v>55</v>
      </c>
      <c r="D1206" s="22" t="s">
        <v>749</v>
      </c>
      <c r="E1206" s="15"/>
      <c r="F1206" s="23" t="s">
        <v>750</v>
      </c>
      <c r="G1206" s="22" t="s">
        <v>751</v>
      </c>
      <c r="H1206" s="23" t="s">
        <v>752</v>
      </c>
      <c r="I1206" s="19">
        <v>42551</v>
      </c>
      <c r="J1206" s="17">
        <v>42643</v>
      </c>
      <c r="K1206" s="20">
        <v>415108.37</v>
      </c>
      <c r="L1206" s="19">
        <v>42643</v>
      </c>
      <c r="M1206" s="21">
        <v>415108.37</v>
      </c>
      <c r="N1206" s="21">
        <v>301044.5</v>
      </c>
      <c r="O1206" s="21">
        <v>301044.5</v>
      </c>
      <c r="P1206" s="21">
        <v>301044.5</v>
      </c>
      <c r="Q1206" s="87" t="s">
        <v>753</v>
      </c>
      <c r="R1206" s="54" t="s">
        <v>7029</v>
      </c>
      <c r="S1206" s="53" t="s">
        <v>5277</v>
      </c>
      <c r="T1206" s="83">
        <v>0.274780944551901</v>
      </c>
      <c r="U1206" s="83">
        <v>0.72521905544809906</v>
      </c>
      <c r="V1206" s="48" t="s">
        <v>839</v>
      </c>
      <c r="W1206" s="48" t="s">
        <v>812</v>
      </c>
      <c r="X1206" s="134" t="s">
        <v>6978</v>
      </c>
    </row>
    <row r="1207" spans="1:24" s="12" customFormat="1" ht="34.200000000000003" x14ac:dyDescent="0.25">
      <c r="A1207" s="119" t="s">
        <v>6094</v>
      </c>
      <c r="B1207" s="122" t="s">
        <v>5720</v>
      </c>
      <c r="C1207" s="123" t="s">
        <v>6098</v>
      </c>
      <c r="D1207" s="124" t="s">
        <v>6099</v>
      </c>
      <c r="E1207" s="126" t="s">
        <v>6100</v>
      </c>
      <c r="F1207" s="125" t="s">
        <v>6101</v>
      </c>
      <c r="G1207" s="126" t="s">
        <v>3620</v>
      </c>
      <c r="H1207" s="104" t="s">
        <v>6102</v>
      </c>
      <c r="I1207" s="105">
        <v>41668</v>
      </c>
      <c r="J1207" s="17">
        <v>42033</v>
      </c>
      <c r="K1207" s="128">
        <v>413259.07</v>
      </c>
      <c r="L1207" s="105">
        <v>42033</v>
      </c>
      <c r="M1207" s="128">
        <v>413259.07</v>
      </c>
      <c r="N1207" s="132" t="s">
        <v>1368</v>
      </c>
      <c r="O1207" s="128"/>
      <c r="P1207" s="128">
        <v>320806.89</v>
      </c>
      <c r="Q1207" s="133" t="s">
        <v>1431</v>
      </c>
      <c r="R1207" s="145" t="s">
        <v>6968</v>
      </c>
      <c r="S1207" s="111" t="s">
        <v>5279</v>
      </c>
      <c r="T1207" s="83"/>
      <c r="U1207" s="83"/>
      <c r="V1207" s="48"/>
      <c r="W1207" s="48"/>
      <c r="X1207" s="134" t="s">
        <v>812</v>
      </c>
    </row>
    <row r="1208" spans="1:24" s="12" customFormat="1" ht="36" x14ac:dyDescent="0.25">
      <c r="A1208" s="121" t="s">
        <v>810</v>
      </c>
      <c r="B1208" s="122" t="s">
        <v>5720</v>
      </c>
      <c r="C1208" s="123"/>
      <c r="D1208" s="106" t="s">
        <v>5911</v>
      </c>
      <c r="E1208" s="127" t="s">
        <v>5912</v>
      </c>
      <c r="F1208" s="127" t="s">
        <v>2534</v>
      </c>
      <c r="G1208" s="106" t="s">
        <v>5903</v>
      </c>
      <c r="H1208" s="102"/>
      <c r="I1208" s="103">
        <v>41883</v>
      </c>
      <c r="J1208" s="17">
        <v>42125</v>
      </c>
      <c r="K1208" s="109">
        <v>413250.7</v>
      </c>
      <c r="L1208" s="105">
        <v>42125</v>
      </c>
      <c r="M1208" s="128">
        <v>413250.7</v>
      </c>
      <c r="N1208" s="110"/>
      <c r="O1208" s="109"/>
      <c r="P1208" s="109">
        <v>119860.07</v>
      </c>
      <c r="Q1208" s="130" t="s">
        <v>6969</v>
      </c>
      <c r="R1208" s="145" t="s">
        <v>6968</v>
      </c>
      <c r="S1208" s="111" t="s">
        <v>5289</v>
      </c>
      <c r="T1208" s="83"/>
      <c r="U1208" s="83"/>
      <c r="V1208" s="48"/>
      <c r="W1208" s="48"/>
      <c r="X1208" s="134" t="s">
        <v>812</v>
      </c>
    </row>
    <row r="1209" spans="1:24" s="12" customFormat="1" ht="34.200000000000003" x14ac:dyDescent="0.25">
      <c r="A1209" s="27" t="s">
        <v>2786</v>
      </c>
      <c r="B1209" s="26" t="s">
        <v>26</v>
      </c>
      <c r="C1209" s="15" t="s">
        <v>2787</v>
      </c>
      <c r="D1209" s="22" t="s">
        <v>2788</v>
      </c>
      <c r="E1209" s="15" t="s">
        <v>2789</v>
      </c>
      <c r="F1209" s="23" t="s">
        <v>2620</v>
      </c>
      <c r="G1209" s="22" t="s">
        <v>2790</v>
      </c>
      <c r="H1209" s="23" t="s">
        <v>1834</v>
      </c>
      <c r="I1209" s="19">
        <v>43150</v>
      </c>
      <c r="J1209" s="17">
        <v>43330</v>
      </c>
      <c r="K1209" s="20">
        <v>388937.01</v>
      </c>
      <c r="L1209" s="19">
        <v>44410</v>
      </c>
      <c r="M1209" s="21">
        <v>412057.69</v>
      </c>
      <c r="N1209" s="21">
        <v>51869.67</v>
      </c>
      <c r="O1209" s="21">
        <v>8554.52</v>
      </c>
      <c r="P1209" s="21">
        <v>343307.87</v>
      </c>
      <c r="Q1209" s="87" t="s">
        <v>65</v>
      </c>
      <c r="R1209" s="54" t="s">
        <v>7029</v>
      </c>
      <c r="S1209" s="53" t="s">
        <v>5279</v>
      </c>
      <c r="T1209" s="83">
        <v>0.16684513277740309</v>
      </c>
      <c r="U1209" s="83">
        <v>2.0760491085605029E-2</v>
      </c>
      <c r="V1209" s="48" t="s">
        <v>99</v>
      </c>
      <c r="W1209" s="47"/>
      <c r="X1209" s="134" t="s">
        <v>812</v>
      </c>
    </row>
    <row r="1210" spans="1:24" s="12" customFormat="1" ht="48" x14ac:dyDescent="0.25">
      <c r="A1210" s="119" t="s">
        <v>6094</v>
      </c>
      <c r="B1210" s="122" t="s">
        <v>5720</v>
      </c>
      <c r="C1210" s="123" t="s">
        <v>6095</v>
      </c>
      <c r="D1210" s="124" t="s">
        <v>6096</v>
      </c>
      <c r="E1210" s="126" t="s">
        <v>1313</v>
      </c>
      <c r="F1210" s="125" t="s">
        <v>3619</v>
      </c>
      <c r="G1210" s="126" t="s">
        <v>6097</v>
      </c>
      <c r="H1210" s="104" t="s">
        <v>851</v>
      </c>
      <c r="I1210" s="105">
        <v>41654</v>
      </c>
      <c r="J1210" s="17">
        <v>41834</v>
      </c>
      <c r="K1210" s="110">
        <v>409251.94</v>
      </c>
      <c r="L1210" s="105">
        <v>41834</v>
      </c>
      <c r="M1210" s="128">
        <v>409251.94</v>
      </c>
      <c r="N1210" s="110"/>
      <c r="O1210" s="110"/>
      <c r="P1210" s="110">
        <v>321425.21999999997</v>
      </c>
      <c r="Q1210" s="129" t="s">
        <v>264</v>
      </c>
      <c r="R1210" s="145" t="s">
        <v>6968</v>
      </c>
      <c r="S1210" s="111" t="s">
        <v>5279</v>
      </c>
      <c r="T1210" s="83"/>
      <c r="U1210" s="83"/>
      <c r="V1210" s="48"/>
      <c r="W1210" s="48"/>
      <c r="X1210" s="134" t="s">
        <v>812</v>
      </c>
    </row>
    <row r="1211" spans="1:24" s="12" customFormat="1" ht="24" x14ac:dyDescent="0.25">
      <c r="A1211" s="119" t="s">
        <v>6919</v>
      </c>
      <c r="B1211" s="122" t="s">
        <v>5720</v>
      </c>
      <c r="C1211" s="123" t="s">
        <v>5754</v>
      </c>
      <c r="D1211" s="124" t="s">
        <v>6920</v>
      </c>
      <c r="E1211" s="126"/>
      <c r="F1211" s="125" t="s">
        <v>2534</v>
      </c>
      <c r="G1211" s="126" t="s">
        <v>6921</v>
      </c>
      <c r="H1211" s="104" t="s">
        <v>2473</v>
      </c>
      <c r="I1211" s="105">
        <v>42326</v>
      </c>
      <c r="J1211" s="17">
        <v>42506</v>
      </c>
      <c r="K1211" s="128">
        <v>408754.47</v>
      </c>
      <c r="L1211" s="105">
        <v>42506</v>
      </c>
      <c r="M1211" s="128">
        <v>408754.47</v>
      </c>
      <c r="N1211" s="128"/>
      <c r="O1211" s="128"/>
      <c r="P1211" s="128">
        <v>81600</v>
      </c>
      <c r="Q1211" s="129" t="s">
        <v>356</v>
      </c>
      <c r="R1211" s="145" t="s">
        <v>6968</v>
      </c>
      <c r="S1211" s="111" t="s">
        <v>5279</v>
      </c>
      <c r="T1211" s="83"/>
      <c r="U1211" s="83"/>
      <c r="V1211" s="48"/>
      <c r="W1211" s="48"/>
      <c r="X1211" s="134" t="s">
        <v>812</v>
      </c>
    </row>
    <row r="1212" spans="1:24" s="12" customFormat="1" ht="24" x14ac:dyDescent="0.25">
      <c r="A1212" s="27" t="s">
        <v>1019</v>
      </c>
      <c r="B1212" s="26" t="s">
        <v>26</v>
      </c>
      <c r="C1212" s="15" t="s">
        <v>780</v>
      </c>
      <c r="D1212" s="22" t="s">
        <v>1029</v>
      </c>
      <c r="E1212" s="15"/>
      <c r="F1212" s="23" t="s">
        <v>84</v>
      </c>
      <c r="G1212" s="22" t="s">
        <v>1030</v>
      </c>
      <c r="H1212" s="23" t="s">
        <v>1031</v>
      </c>
      <c r="I1212" s="19">
        <v>44105</v>
      </c>
      <c r="J1212" s="17">
        <v>44285</v>
      </c>
      <c r="K1212" s="20">
        <v>342687.68</v>
      </c>
      <c r="L1212" s="19">
        <v>44285</v>
      </c>
      <c r="M1212" s="21">
        <v>408059.12</v>
      </c>
      <c r="N1212" s="21">
        <v>203889.26</v>
      </c>
      <c r="O1212" s="21">
        <v>203889.26</v>
      </c>
      <c r="P1212" s="21">
        <v>203889.26</v>
      </c>
      <c r="Q1212" s="87" t="s">
        <v>298</v>
      </c>
      <c r="R1212" s="54" t="s">
        <v>7029</v>
      </c>
      <c r="S1212" s="53" t="s">
        <v>5277</v>
      </c>
      <c r="T1212" s="83">
        <v>0.50034382272843203</v>
      </c>
      <c r="U1212" s="83">
        <v>0.49965617727156791</v>
      </c>
      <c r="V1212" s="48" t="s">
        <v>683</v>
      </c>
      <c r="W1212" s="48" t="s">
        <v>812</v>
      </c>
      <c r="X1212" s="134" t="s">
        <v>6978</v>
      </c>
    </row>
    <row r="1213" spans="1:24" s="12" customFormat="1" ht="24" x14ac:dyDescent="0.25">
      <c r="A1213" s="27" t="s">
        <v>3572</v>
      </c>
      <c r="B1213" s="26" t="s">
        <v>26</v>
      </c>
      <c r="C1213" s="15" t="s">
        <v>55</v>
      </c>
      <c r="D1213" s="26" t="s">
        <v>3576</v>
      </c>
      <c r="E1213" s="25" t="s">
        <v>3573</v>
      </c>
      <c r="F1213" s="25" t="s">
        <v>640</v>
      </c>
      <c r="G1213" s="38" t="s">
        <v>3574</v>
      </c>
      <c r="H1213" s="15" t="s">
        <v>100</v>
      </c>
      <c r="I1213" s="19">
        <v>42555</v>
      </c>
      <c r="J1213" s="17">
        <v>42735</v>
      </c>
      <c r="K1213" s="20">
        <v>407889.18</v>
      </c>
      <c r="L1213" s="19">
        <v>42735</v>
      </c>
      <c r="M1213" s="21">
        <v>407889.18</v>
      </c>
      <c r="N1213" s="21">
        <v>0</v>
      </c>
      <c r="O1213" s="21">
        <v>0</v>
      </c>
      <c r="P1213" s="21">
        <v>0</v>
      </c>
      <c r="Q1213" s="112" t="s">
        <v>356</v>
      </c>
      <c r="R1213" s="54" t="s">
        <v>7029</v>
      </c>
      <c r="S1213" s="53" t="s">
        <v>5264</v>
      </c>
      <c r="T1213" s="83">
        <v>1</v>
      </c>
      <c r="U1213" s="83">
        <v>0</v>
      </c>
      <c r="V1213" s="48" t="s">
        <v>839</v>
      </c>
      <c r="W1213" s="48" t="s">
        <v>812</v>
      </c>
      <c r="X1213" s="134" t="s">
        <v>6978</v>
      </c>
    </row>
    <row r="1214" spans="1:24" s="12" customFormat="1" ht="24" x14ac:dyDescent="0.25">
      <c r="A1214" s="27" t="s">
        <v>3004</v>
      </c>
      <c r="B1214" s="26" t="s">
        <v>26</v>
      </c>
      <c r="C1214" s="15" t="s">
        <v>2524</v>
      </c>
      <c r="D1214" s="22" t="s">
        <v>3024</v>
      </c>
      <c r="E1214" s="15" t="s">
        <v>3022</v>
      </c>
      <c r="F1214" s="23" t="s">
        <v>2040</v>
      </c>
      <c r="G1214" s="22" t="s">
        <v>3025</v>
      </c>
      <c r="H1214" s="23" t="s">
        <v>3026</v>
      </c>
      <c r="I1214" s="19">
        <v>42349</v>
      </c>
      <c r="J1214" s="17">
        <v>42529</v>
      </c>
      <c r="K1214" s="20">
        <v>407332.35</v>
      </c>
      <c r="L1214" s="19">
        <v>43969</v>
      </c>
      <c r="M1214" s="21">
        <v>407332.35</v>
      </c>
      <c r="N1214" s="21"/>
      <c r="O1214" s="21"/>
      <c r="P1214" s="21"/>
      <c r="Q1214" s="87" t="s">
        <v>356</v>
      </c>
      <c r="R1214" s="54" t="s">
        <v>7029</v>
      </c>
      <c r="S1214" s="53" t="s">
        <v>5279</v>
      </c>
      <c r="T1214" s="83">
        <v>1</v>
      </c>
      <c r="U1214" s="83">
        <v>0</v>
      </c>
      <c r="V1214" s="48" t="s">
        <v>839</v>
      </c>
      <c r="W1214" s="48" t="s">
        <v>812</v>
      </c>
      <c r="X1214" s="134" t="s">
        <v>6978</v>
      </c>
    </row>
    <row r="1215" spans="1:24" s="12" customFormat="1" ht="24" x14ac:dyDescent="0.25">
      <c r="A1215" s="27" t="s">
        <v>3527</v>
      </c>
      <c r="B1215" s="26" t="s">
        <v>26</v>
      </c>
      <c r="C1215" s="15" t="s">
        <v>3540</v>
      </c>
      <c r="D1215" s="22" t="s">
        <v>3541</v>
      </c>
      <c r="E1215" s="15" t="s">
        <v>3539</v>
      </c>
      <c r="F1215" s="23" t="s">
        <v>2326</v>
      </c>
      <c r="G1215" s="22" t="s">
        <v>3531</v>
      </c>
      <c r="H1215" s="23" t="s">
        <v>3542</v>
      </c>
      <c r="I1215" s="19">
        <v>43266</v>
      </c>
      <c r="J1215" s="17">
        <v>43446</v>
      </c>
      <c r="K1215" s="20">
        <v>276393.78999999998</v>
      </c>
      <c r="L1215" s="19">
        <v>43446</v>
      </c>
      <c r="M1215" s="21">
        <v>406466.72</v>
      </c>
      <c r="N1215" s="21">
        <v>16621.71</v>
      </c>
      <c r="O1215" s="21">
        <v>16621.71</v>
      </c>
      <c r="P1215" s="21">
        <v>148685.96</v>
      </c>
      <c r="Q1215" s="87" t="s">
        <v>28</v>
      </c>
      <c r="R1215" s="54" t="s">
        <v>7029</v>
      </c>
      <c r="S1215" s="53" t="s">
        <v>5286</v>
      </c>
      <c r="T1215" s="83">
        <v>0.6341989326949079</v>
      </c>
      <c r="U1215" s="83">
        <v>4.0893163405850301E-2</v>
      </c>
      <c r="V1215" s="48" t="s">
        <v>99</v>
      </c>
      <c r="W1215" s="47"/>
      <c r="X1215" s="134" t="s">
        <v>812</v>
      </c>
    </row>
    <row r="1216" spans="1:24" s="12" customFormat="1" ht="24" x14ac:dyDescent="0.25">
      <c r="A1216" s="119" t="s">
        <v>2115</v>
      </c>
      <c r="B1216" s="122" t="s">
        <v>5720</v>
      </c>
      <c r="C1216" s="123"/>
      <c r="D1216" s="106" t="s">
        <v>6281</v>
      </c>
      <c r="E1216" s="127" t="s">
        <v>6282</v>
      </c>
      <c r="F1216" s="127" t="s">
        <v>6283</v>
      </c>
      <c r="G1216" s="106" t="s">
        <v>6284</v>
      </c>
      <c r="H1216" s="102" t="s">
        <v>5593</v>
      </c>
      <c r="I1216" s="103">
        <v>41624</v>
      </c>
      <c r="J1216" s="17">
        <v>41804</v>
      </c>
      <c r="K1216" s="109">
        <v>406445.15</v>
      </c>
      <c r="L1216" s="105">
        <v>41804</v>
      </c>
      <c r="M1216" s="128">
        <v>406445.15</v>
      </c>
      <c r="N1216" s="110"/>
      <c r="O1216" s="109"/>
      <c r="P1216" s="109">
        <v>127145.12</v>
      </c>
      <c r="Q1216" s="130" t="s">
        <v>6969</v>
      </c>
      <c r="R1216" s="145" t="s">
        <v>6968</v>
      </c>
      <c r="S1216" s="111" t="s">
        <v>5279</v>
      </c>
      <c r="T1216" s="83"/>
      <c r="U1216" s="83"/>
      <c r="V1216" s="48"/>
      <c r="W1216" s="48"/>
      <c r="X1216" s="134" t="s">
        <v>812</v>
      </c>
    </row>
    <row r="1217" spans="1:24" s="12" customFormat="1" ht="24" x14ac:dyDescent="0.25">
      <c r="A1217" s="27" t="s">
        <v>1865</v>
      </c>
      <c r="B1217" s="26" t="s">
        <v>26</v>
      </c>
      <c r="C1217" s="15" t="s">
        <v>1060</v>
      </c>
      <c r="D1217" s="22" t="s">
        <v>1882</v>
      </c>
      <c r="E1217" s="15" t="s">
        <v>57</v>
      </c>
      <c r="F1217" s="23" t="s">
        <v>1863</v>
      </c>
      <c r="G1217" s="22" t="s">
        <v>1864</v>
      </c>
      <c r="H1217" s="23" t="s">
        <v>1612</v>
      </c>
      <c r="I1217" s="19">
        <v>43816</v>
      </c>
      <c r="J1217" s="17">
        <v>43907</v>
      </c>
      <c r="K1217" s="20">
        <v>405200</v>
      </c>
      <c r="L1217" s="19">
        <v>43907</v>
      </c>
      <c r="M1217" s="21">
        <v>405200</v>
      </c>
      <c r="N1217" s="21">
        <v>177166.81</v>
      </c>
      <c r="O1217" s="21">
        <v>177166.81</v>
      </c>
      <c r="P1217" s="21">
        <v>177166.81</v>
      </c>
      <c r="Q1217" s="87" t="s">
        <v>356</v>
      </c>
      <c r="R1217" s="54" t="s">
        <v>7029</v>
      </c>
      <c r="S1217" s="53" t="s">
        <v>5277</v>
      </c>
      <c r="T1217" s="83">
        <v>0.5627670039486673</v>
      </c>
      <c r="U1217" s="83">
        <v>0.43723299605133265</v>
      </c>
      <c r="V1217" s="48" t="s">
        <v>839</v>
      </c>
      <c r="W1217" s="48" t="s">
        <v>812</v>
      </c>
      <c r="X1217" s="134" t="s">
        <v>6978</v>
      </c>
    </row>
    <row r="1218" spans="1:24" s="12" customFormat="1" ht="24" x14ac:dyDescent="0.25">
      <c r="A1218" s="27" t="s">
        <v>871</v>
      </c>
      <c r="B1218" s="26" t="s">
        <v>26</v>
      </c>
      <c r="C1218" s="15" t="s">
        <v>882</v>
      </c>
      <c r="D1218" s="82" t="s">
        <v>883</v>
      </c>
      <c r="E1218" s="15" t="s">
        <v>884</v>
      </c>
      <c r="F1218" s="23" t="s">
        <v>255</v>
      </c>
      <c r="G1218" s="22" t="s">
        <v>413</v>
      </c>
      <c r="H1218" s="23" t="s">
        <v>885</v>
      </c>
      <c r="I1218" s="19"/>
      <c r="J1218" s="17">
        <v>150</v>
      </c>
      <c r="K1218" s="20">
        <v>405070.09</v>
      </c>
      <c r="L1218" s="19">
        <v>150</v>
      </c>
      <c r="M1218" s="21">
        <v>405070.09</v>
      </c>
      <c r="N1218" s="21"/>
      <c r="O1218" s="21"/>
      <c r="P1218" s="21"/>
      <c r="Q1218" s="87" t="s">
        <v>99</v>
      </c>
      <c r="R1218" s="54" t="s">
        <v>7029</v>
      </c>
      <c r="S1218" s="53" t="s">
        <v>5270</v>
      </c>
      <c r="T1218" s="83">
        <v>1</v>
      </c>
      <c r="U1218" s="83">
        <v>0</v>
      </c>
      <c r="V1218" s="48" t="s">
        <v>99</v>
      </c>
      <c r="W1218" s="47"/>
      <c r="X1218" s="134" t="s">
        <v>812</v>
      </c>
    </row>
    <row r="1219" spans="1:24" s="12" customFormat="1" ht="24" x14ac:dyDescent="0.25">
      <c r="A1219" s="119" t="s">
        <v>5812</v>
      </c>
      <c r="B1219" s="122" t="s">
        <v>5720</v>
      </c>
      <c r="C1219" s="123" t="s">
        <v>5823</v>
      </c>
      <c r="D1219" s="124" t="s">
        <v>5824</v>
      </c>
      <c r="E1219" s="126" t="s">
        <v>5815</v>
      </c>
      <c r="F1219" s="125" t="s">
        <v>5825</v>
      </c>
      <c r="G1219" s="126" t="s">
        <v>5826</v>
      </c>
      <c r="H1219" s="104" t="s">
        <v>5827</v>
      </c>
      <c r="I1219" s="105">
        <v>42068</v>
      </c>
      <c r="J1219" s="17">
        <v>42248</v>
      </c>
      <c r="K1219" s="110">
        <v>405061.63</v>
      </c>
      <c r="L1219" s="105">
        <v>42248</v>
      </c>
      <c r="M1219" s="128">
        <v>405061.63</v>
      </c>
      <c r="N1219" s="110">
        <v>99074.93</v>
      </c>
      <c r="O1219" s="110"/>
      <c r="P1219" s="110">
        <v>99074.93</v>
      </c>
      <c r="Q1219" s="129" t="s">
        <v>6992</v>
      </c>
      <c r="R1219" s="145" t="s">
        <v>6968</v>
      </c>
      <c r="S1219" s="111" t="s">
        <v>5265</v>
      </c>
      <c r="T1219" s="83"/>
      <c r="U1219" s="83"/>
      <c r="V1219" s="48"/>
      <c r="W1219" s="48"/>
      <c r="X1219" s="134" t="s">
        <v>812</v>
      </c>
    </row>
    <row r="1220" spans="1:24" s="12" customFormat="1" ht="24" x14ac:dyDescent="0.25">
      <c r="A1220" s="119" t="s">
        <v>6554</v>
      </c>
      <c r="B1220" s="122" t="s">
        <v>5720</v>
      </c>
      <c r="C1220" s="123" t="s">
        <v>6583</v>
      </c>
      <c r="D1220" s="124" t="s">
        <v>6584</v>
      </c>
      <c r="E1220" s="126" t="s">
        <v>3093</v>
      </c>
      <c r="F1220" s="125" t="s">
        <v>2661</v>
      </c>
      <c r="G1220" s="126" t="s">
        <v>6585</v>
      </c>
      <c r="H1220" s="104" t="s">
        <v>6586</v>
      </c>
      <c r="I1220" s="105">
        <v>41451</v>
      </c>
      <c r="J1220" s="17">
        <v>41601</v>
      </c>
      <c r="K1220" s="128">
        <v>403045.08</v>
      </c>
      <c r="L1220" s="105">
        <v>41601</v>
      </c>
      <c r="M1220" s="128">
        <v>404319.78</v>
      </c>
      <c r="N1220" s="128">
        <v>404319.78</v>
      </c>
      <c r="O1220" s="128"/>
      <c r="P1220" s="128"/>
      <c r="Q1220" s="129" t="s">
        <v>7011</v>
      </c>
      <c r="R1220" s="145" t="s">
        <v>6968</v>
      </c>
      <c r="S1220" s="90" t="s">
        <v>5289</v>
      </c>
      <c r="T1220" s="83"/>
      <c r="U1220" s="83"/>
      <c r="V1220" s="48"/>
      <c r="W1220" s="48"/>
      <c r="X1220" s="134" t="s">
        <v>812</v>
      </c>
    </row>
    <row r="1221" spans="1:24" s="12" customFormat="1" ht="36" x14ac:dyDescent="0.25">
      <c r="A1221" s="27" t="s">
        <v>3133</v>
      </c>
      <c r="B1221" s="26" t="s">
        <v>26</v>
      </c>
      <c r="C1221" s="15" t="s">
        <v>3149</v>
      </c>
      <c r="D1221" s="22" t="s">
        <v>3150</v>
      </c>
      <c r="E1221" s="15" t="s">
        <v>531</v>
      </c>
      <c r="F1221" s="23" t="s">
        <v>480</v>
      </c>
      <c r="G1221" s="22" t="s">
        <v>3137</v>
      </c>
      <c r="H1221" s="23" t="s">
        <v>3151</v>
      </c>
      <c r="I1221" s="19">
        <v>41813</v>
      </c>
      <c r="J1221" s="17">
        <v>41993</v>
      </c>
      <c r="K1221" s="20">
        <v>403810.56</v>
      </c>
      <c r="L1221" s="19">
        <v>41993</v>
      </c>
      <c r="M1221" s="21">
        <v>403810.56</v>
      </c>
      <c r="N1221" s="21">
        <v>79716.28</v>
      </c>
      <c r="O1221" s="21"/>
      <c r="P1221" s="21">
        <v>79716.28</v>
      </c>
      <c r="Q1221" s="87" t="s">
        <v>3139</v>
      </c>
      <c r="R1221" s="54" t="s">
        <v>7029</v>
      </c>
      <c r="S1221" s="53" t="s">
        <v>5270</v>
      </c>
      <c r="T1221" s="83">
        <v>0.80258990750514303</v>
      </c>
      <c r="U1221" s="83">
        <v>0</v>
      </c>
      <c r="V1221" s="48" t="s">
        <v>5325</v>
      </c>
      <c r="W1221" s="47"/>
      <c r="X1221" s="134" t="s">
        <v>812</v>
      </c>
    </row>
    <row r="1222" spans="1:24" s="12" customFormat="1" ht="24" x14ac:dyDescent="0.25">
      <c r="A1222" s="27" t="s">
        <v>694</v>
      </c>
      <c r="B1222" s="26" t="s">
        <v>26</v>
      </c>
      <c r="C1222" s="15" t="s">
        <v>716</v>
      </c>
      <c r="D1222" s="22" t="s">
        <v>717</v>
      </c>
      <c r="E1222" s="15" t="s">
        <v>70</v>
      </c>
      <c r="F1222" s="23" t="s">
        <v>456</v>
      </c>
      <c r="G1222" s="22" t="s">
        <v>718</v>
      </c>
      <c r="H1222" s="23" t="s">
        <v>457</v>
      </c>
      <c r="I1222" s="19">
        <v>44017</v>
      </c>
      <c r="J1222" s="17">
        <v>44137</v>
      </c>
      <c r="K1222" s="20">
        <v>402884.74</v>
      </c>
      <c r="L1222" s="19">
        <v>44377</v>
      </c>
      <c r="M1222" s="21">
        <v>402884.74</v>
      </c>
      <c r="N1222" s="21">
        <v>59890.55</v>
      </c>
      <c r="O1222" s="21">
        <v>59890.55</v>
      </c>
      <c r="P1222" s="21">
        <v>59890.55</v>
      </c>
      <c r="Q1222" s="87" t="s">
        <v>65</v>
      </c>
      <c r="R1222" s="54" t="s">
        <v>7029</v>
      </c>
      <c r="S1222" s="53" t="s">
        <v>5265</v>
      </c>
      <c r="T1222" s="83">
        <v>0.85134569753125922</v>
      </c>
      <c r="U1222" s="83">
        <v>0.14865430246874081</v>
      </c>
      <c r="V1222" s="48" t="s">
        <v>99</v>
      </c>
      <c r="W1222" s="47"/>
      <c r="X1222" s="134" t="s">
        <v>812</v>
      </c>
    </row>
    <row r="1223" spans="1:24" s="12" customFormat="1" ht="24" x14ac:dyDescent="0.25">
      <c r="A1223" s="27" t="s">
        <v>1033</v>
      </c>
      <c r="B1223" s="26" t="s">
        <v>26</v>
      </c>
      <c r="C1223" s="15" t="s">
        <v>1138</v>
      </c>
      <c r="D1223" s="22" t="s">
        <v>1144</v>
      </c>
      <c r="E1223" s="15"/>
      <c r="F1223" s="23" t="s">
        <v>354</v>
      </c>
      <c r="G1223" s="22" t="s">
        <v>1125</v>
      </c>
      <c r="H1223" s="23" t="s">
        <v>133</v>
      </c>
      <c r="I1223" s="19">
        <v>43705</v>
      </c>
      <c r="J1223" s="17">
        <v>44065</v>
      </c>
      <c r="K1223" s="20">
        <v>402452.25</v>
      </c>
      <c r="L1223" s="19">
        <v>44065</v>
      </c>
      <c r="M1223" s="21">
        <v>402452.25</v>
      </c>
      <c r="N1223" s="21">
        <v>39820.21</v>
      </c>
      <c r="O1223" s="21">
        <v>39820.21</v>
      </c>
      <c r="P1223" s="21">
        <v>39820.21</v>
      </c>
      <c r="Q1223" s="87" t="s">
        <v>1141</v>
      </c>
      <c r="R1223" s="54" t="s">
        <v>7029</v>
      </c>
      <c r="S1223" s="53" t="s">
        <v>5289</v>
      </c>
      <c r="T1223" s="83">
        <v>0.9010560631727117</v>
      </c>
      <c r="U1223" s="83">
        <v>9.8943936827288206E-2</v>
      </c>
      <c r="V1223" s="48" t="s">
        <v>839</v>
      </c>
      <c r="W1223" s="48" t="s">
        <v>812</v>
      </c>
      <c r="X1223" s="134" t="s">
        <v>6978</v>
      </c>
    </row>
    <row r="1224" spans="1:24" s="12" customFormat="1" ht="24" x14ac:dyDescent="0.25">
      <c r="A1224" s="27" t="s">
        <v>3484</v>
      </c>
      <c r="B1224" s="26" t="s">
        <v>26</v>
      </c>
      <c r="C1224" s="15" t="s">
        <v>3499</v>
      </c>
      <c r="D1224" s="22" t="s">
        <v>3500</v>
      </c>
      <c r="E1224" s="15"/>
      <c r="F1224" s="23" t="s">
        <v>1816</v>
      </c>
      <c r="G1224" s="22" t="s">
        <v>1817</v>
      </c>
      <c r="H1224" s="23" t="s">
        <v>2002</v>
      </c>
      <c r="I1224" s="19">
        <v>43899</v>
      </c>
      <c r="J1224" s="17">
        <v>44079</v>
      </c>
      <c r="K1224" s="20">
        <v>402100.45</v>
      </c>
      <c r="L1224" s="19">
        <v>44079</v>
      </c>
      <c r="M1224" s="21">
        <v>402100.45</v>
      </c>
      <c r="N1224" s="21"/>
      <c r="O1224" s="21"/>
      <c r="P1224" s="21"/>
      <c r="Q1224" s="87" t="s">
        <v>356</v>
      </c>
      <c r="R1224" s="54" t="s">
        <v>7029</v>
      </c>
      <c r="S1224" s="53" t="s">
        <v>5279</v>
      </c>
      <c r="T1224" s="83">
        <v>1</v>
      </c>
      <c r="U1224" s="83">
        <v>0</v>
      </c>
      <c r="V1224" s="48" t="s">
        <v>839</v>
      </c>
      <c r="W1224" s="48" t="s">
        <v>812</v>
      </c>
      <c r="X1224" s="134" t="s">
        <v>6978</v>
      </c>
    </row>
    <row r="1225" spans="1:24" s="12" customFormat="1" ht="24" x14ac:dyDescent="0.25">
      <c r="A1225" s="119" t="s">
        <v>5993</v>
      </c>
      <c r="B1225" s="122" t="s">
        <v>5720</v>
      </c>
      <c r="C1225" s="123" t="s">
        <v>5994</v>
      </c>
      <c r="D1225" s="124" t="s">
        <v>5995</v>
      </c>
      <c r="E1225" s="126" t="s">
        <v>5996</v>
      </c>
      <c r="F1225" s="125" t="s">
        <v>5997</v>
      </c>
      <c r="G1225" s="126" t="s">
        <v>5998</v>
      </c>
      <c r="H1225" s="104" t="s">
        <v>5999</v>
      </c>
      <c r="I1225" s="105">
        <v>41134</v>
      </c>
      <c r="J1225" s="17">
        <v>41314</v>
      </c>
      <c r="K1225" s="110">
        <v>400015.15</v>
      </c>
      <c r="L1225" s="105">
        <v>41314</v>
      </c>
      <c r="M1225" s="128">
        <v>400015.15</v>
      </c>
      <c r="N1225" s="110"/>
      <c r="O1225" s="110"/>
      <c r="P1225" s="110">
        <v>164244.74</v>
      </c>
      <c r="Q1225" s="129" t="s">
        <v>298</v>
      </c>
      <c r="R1225" s="145" t="s">
        <v>6968</v>
      </c>
      <c r="S1225" s="111" t="s">
        <v>5288</v>
      </c>
      <c r="T1225" s="83"/>
      <c r="U1225" s="83"/>
      <c r="V1225" s="48"/>
      <c r="W1225" s="48"/>
      <c r="X1225" s="134" t="s">
        <v>812</v>
      </c>
    </row>
    <row r="1226" spans="1:24" s="12" customFormat="1" ht="24" x14ac:dyDescent="0.25">
      <c r="A1226" s="27" t="s">
        <v>2824</v>
      </c>
      <c r="B1226" s="26" t="s">
        <v>26</v>
      </c>
      <c r="C1226" s="15" t="s">
        <v>2825</v>
      </c>
      <c r="D1226" s="22" t="s">
        <v>2828</v>
      </c>
      <c r="E1226" s="15"/>
      <c r="F1226" s="23" t="s">
        <v>2826</v>
      </c>
      <c r="G1226" s="22" t="s">
        <v>2827</v>
      </c>
      <c r="H1226" s="23" t="s">
        <v>1120</v>
      </c>
      <c r="I1226" s="19">
        <v>43831</v>
      </c>
      <c r="J1226" s="17">
        <v>44191</v>
      </c>
      <c r="K1226" s="20">
        <v>400000</v>
      </c>
      <c r="L1226" s="19">
        <v>44191</v>
      </c>
      <c r="M1226" s="21">
        <v>400000</v>
      </c>
      <c r="N1226" s="21">
        <v>34551.71</v>
      </c>
      <c r="O1226" s="21">
        <v>31571.51</v>
      </c>
      <c r="P1226" s="21">
        <v>31571.51</v>
      </c>
      <c r="Q1226" s="87" t="s">
        <v>199</v>
      </c>
      <c r="R1226" s="54" t="s">
        <v>7029</v>
      </c>
      <c r="S1226" s="53" t="s">
        <v>7025</v>
      </c>
      <c r="T1226" s="83">
        <v>0.92107122499999994</v>
      </c>
      <c r="U1226" s="83">
        <v>7.8928774999999993E-2</v>
      </c>
      <c r="V1226" s="48" t="s">
        <v>82</v>
      </c>
      <c r="W1226" s="47"/>
      <c r="X1226" s="134" t="s">
        <v>812</v>
      </c>
    </row>
    <row r="1227" spans="1:24" s="12" customFormat="1" ht="24" x14ac:dyDescent="0.25">
      <c r="A1227" s="61" t="s">
        <v>5179</v>
      </c>
      <c r="B1227" s="26" t="s">
        <v>5182</v>
      </c>
      <c r="C1227" s="24" t="s">
        <v>2825</v>
      </c>
      <c r="D1227" s="26" t="s">
        <v>2828</v>
      </c>
      <c r="E1227" s="18"/>
      <c r="F1227" s="18" t="s">
        <v>2826</v>
      </c>
      <c r="G1227" s="62" t="s">
        <v>2827</v>
      </c>
      <c r="H1227" s="18" t="s">
        <v>1120</v>
      </c>
      <c r="I1227" s="19">
        <v>43831</v>
      </c>
      <c r="J1227" s="17">
        <v>44196</v>
      </c>
      <c r="K1227" s="20">
        <v>400000</v>
      </c>
      <c r="L1227" s="19">
        <v>44196</v>
      </c>
      <c r="M1227" s="21">
        <v>400000</v>
      </c>
      <c r="N1227" s="21">
        <v>34551.71</v>
      </c>
      <c r="O1227" s="21">
        <v>31571.51</v>
      </c>
      <c r="P1227" s="21">
        <v>31571.51</v>
      </c>
      <c r="Q1227" s="112" t="s">
        <v>1355</v>
      </c>
      <c r="R1227" s="54" t="s">
        <v>7029</v>
      </c>
      <c r="S1227" s="53" t="s">
        <v>7025</v>
      </c>
      <c r="T1227" s="83">
        <v>0.92107122499999994</v>
      </c>
      <c r="U1227" s="83">
        <v>7.8928774999999993E-2</v>
      </c>
      <c r="V1227" s="48" t="s">
        <v>99</v>
      </c>
      <c r="W1227" s="47"/>
      <c r="X1227" s="134" t="s">
        <v>812</v>
      </c>
    </row>
    <row r="1228" spans="1:24" s="12" customFormat="1" ht="24" x14ac:dyDescent="0.25">
      <c r="A1228" s="27" t="s">
        <v>2245</v>
      </c>
      <c r="B1228" s="26" t="s">
        <v>26</v>
      </c>
      <c r="C1228" s="15" t="s">
        <v>2249</v>
      </c>
      <c r="D1228" s="22" t="s">
        <v>2250</v>
      </c>
      <c r="E1228" s="15" t="s">
        <v>2251</v>
      </c>
      <c r="F1228" s="23" t="s">
        <v>84</v>
      </c>
      <c r="G1228" s="22" t="s">
        <v>2248</v>
      </c>
      <c r="H1228" s="23" t="s">
        <v>260</v>
      </c>
      <c r="I1228" s="19">
        <v>43665</v>
      </c>
      <c r="J1228" s="17">
        <v>43815</v>
      </c>
      <c r="K1228" s="20">
        <v>398335.26</v>
      </c>
      <c r="L1228" s="19">
        <v>44415</v>
      </c>
      <c r="M1228" s="21">
        <v>398335.26</v>
      </c>
      <c r="N1228" s="21">
        <v>0</v>
      </c>
      <c r="O1228" s="21">
        <v>0</v>
      </c>
      <c r="P1228" s="21"/>
      <c r="Q1228" s="87" t="s">
        <v>99</v>
      </c>
      <c r="R1228" s="54" t="s">
        <v>7029</v>
      </c>
      <c r="S1228" s="53" t="s">
        <v>5277</v>
      </c>
      <c r="T1228" s="83">
        <v>1</v>
      </c>
      <c r="U1228" s="83">
        <v>0</v>
      </c>
      <c r="V1228" s="48" t="s">
        <v>99</v>
      </c>
      <c r="W1228" s="47"/>
      <c r="X1228" s="134" t="s">
        <v>812</v>
      </c>
    </row>
    <row r="1229" spans="1:24" s="12" customFormat="1" ht="24" x14ac:dyDescent="0.25">
      <c r="A1229" s="119" t="s">
        <v>2294</v>
      </c>
      <c r="B1229" s="122" t="s">
        <v>5720</v>
      </c>
      <c r="C1229" s="123" t="s">
        <v>6384</v>
      </c>
      <c r="D1229" s="124" t="s">
        <v>6385</v>
      </c>
      <c r="E1229" s="126" t="s">
        <v>705</v>
      </c>
      <c r="F1229" s="125" t="s">
        <v>2304</v>
      </c>
      <c r="G1229" s="126" t="s">
        <v>2305</v>
      </c>
      <c r="H1229" s="104" t="s">
        <v>6386</v>
      </c>
      <c r="I1229" s="105">
        <v>40675</v>
      </c>
      <c r="J1229" s="17">
        <v>40855</v>
      </c>
      <c r="K1229" s="128">
        <v>395106.71</v>
      </c>
      <c r="L1229" s="105">
        <v>40855</v>
      </c>
      <c r="M1229" s="128">
        <v>395106.71</v>
      </c>
      <c r="N1229" s="128">
        <v>318605.919090221</v>
      </c>
      <c r="O1229" s="128">
        <v>55673.1</v>
      </c>
      <c r="P1229" s="128">
        <v>318605.919090221</v>
      </c>
      <c r="Q1229" s="129" t="s">
        <v>65</v>
      </c>
      <c r="R1229" s="145" t="s">
        <v>6968</v>
      </c>
      <c r="S1229" s="111" t="s">
        <v>5270</v>
      </c>
      <c r="T1229" s="83"/>
      <c r="U1229" s="83"/>
      <c r="V1229" s="48"/>
      <c r="W1229" s="48"/>
      <c r="X1229" s="134" t="s">
        <v>812</v>
      </c>
    </row>
    <row r="1230" spans="1:24" s="12" customFormat="1" ht="36" x14ac:dyDescent="0.25">
      <c r="A1230" s="119" t="s">
        <v>6512</v>
      </c>
      <c r="B1230" s="122" t="s">
        <v>5720</v>
      </c>
      <c r="C1230" s="123" t="s">
        <v>6526</v>
      </c>
      <c r="D1230" s="124" t="s">
        <v>6527</v>
      </c>
      <c r="E1230" s="126" t="s">
        <v>3733</v>
      </c>
      <c r="F1230" s="125" t="s">
        <v>947</v>
      </c>
      <c r="G1230" s="126" t="s">
        <v>6528</v>
      </c>
      <c r="H1230" s="104" t="s">
        <v>444</v>
      </c>
      <c r="I1230" s="105"/>
      <c r="J1230" s="17">
        <v>0</v>
      </c>
      <c r="K1230" s="110">
        <v>395017.39</v>
      </c>
      <c r="L1230" s="105" t="s">
        <v>6978</v>
      </c>
      <c r="M1230" s="128">
        <v>395017.39</v>
      </c>
      <c r="N1230" s="110"/>
      <c r="O1230" s="110"/>
      <c r="P1230" s="110"/>
      <c r="Q1230" s="129" t="s">
        <v>7009</v>
      </c>
      <c r="R1230" s="145" t="s">
        <v>6968</v>
      </c>
      <c r="S1230" s="111" t="s">
        <v>5270</v>
      </c>
      <c r="T1230" s="83"/>
      <c r="U1230" s="83"/>
      <c r="V1230" s="48"/>
      <c r="W1230" s="48"/>
      <c r="X1230" s="134" t="s">
        <v>812</v>
      </c>
    </row>
    <row r="1231" spans="1:24" s="12" customFormat="1" ht="36" x14ac:dyDescent="0.25">
      <c r="A1231" s="27" t="s">
        <v>3572</v>
      </c>
      <c r="B1231" s="26" t="s">
        <v>26</v>
      </c>
      <c r="C1231" s="15" t="s">
        <v>387</v>
      </c>
      <c r="D1231" s="22" t="s">
        <v>3580</v>
      </c>
      <c r="E1231" s="15" t="s">
        <v>3573</v>
      </c>
      <c r="F1231" s="23" t="s">
        <v>281</v>
      </c>
      <c r="G1231" s="22" t="s">
        <v>3581</v>
      </c>
      <c r="H1231" s="23" t="s">
        <v>778</v>
      </c>
      <c r="I1231" s="19">
        <v>43747</v>
      </c>
      <c r="J1231" s="17">
        <v>44107</v>
      </c>
      <c r="K1231" s="20">
        <v>391405.34</v>
      </c>
      <c r="L1231" s="19">
        <v>44107</v>
      </c>
      <c r="M1231" s="21">
        <v>391405.34</v>
      </c>
      <c r="N1231" s="21">
        <v>99982.74</v>
      </c>
      <c r="O1231" s="21">
        <v>51112.24</v>
      </c>
      <c r="P1231" s="21">
        <v>99982.74</v>
      </c>
      <c r="Q1231" s="87" t="s">
        <v>356</v>
      </c>
      <c r="R1231" s="54" t="s">
        <v>7029</v>
      </c>
      <c r="S1231" s="53" t="s">
        <v>5272</v>
      </c>
      <c r="T1231" s="83">
        <v>0.74455448155101822</v>
      </c>
      <c r="U1231" s="83">
        <v>0.13058646568286472</v>
      </c>
      <c r="V1231" s="48" t="s">
        <v>839</v>
      </c>
      <c r="W1231" s="48" t="s">
        <v>812</v>
      </c>
      <c r="X1231" s="134" t="s">
        <v>6978</v>
      </c>
    </row>
    <row r="1232" spans="1:24" s="12" customFormat="1" ht="34.200000000000003" x14ac:dyDescent="0.25">
      <c r="A1232" s="121" t="s">
        <v>810</v>
      </c>
      <c r="B1232" s="122" t="s">
        <v>5720</v>
      </c>
      <c r="C1232" s="123"/>
      <c r="D1232" s="106" t="s">
        <v>5907</v>
      </c>
      <c r="E1232" s="127" t="s">
        <v>5908</v>
      </c>
      <c r="F1232" s="127" t="s">
        <v>5909</v>
      </c>
      <c r="G1232" s="106" t="s">
        <v>5910</v>
      </c>
      <c r="H1232" s="102"/>
      <c r="I1232" s="103">
        <v>41877</v>
      </c>
      <c r="J1232" s="17">
        <v>42181</v>
      </c>
      <c r="K1232" s="109">
        <v>389637.7</v>
      </c>
      <c r="L1232" s="105">
        <v>42181</v>
      </c>
      <c r="M1232" s="128">
        <v>389637.7</v>
      </c>
      <c r="N1232" s="110"/>
      <c r="O1232" s="109"/>
      <c r="P1232" s="109"/>
      <c r="Q1232" s="130" t="s">
        <v>6969</v>
      </c>
      <c r="R1232" s="145" t="s">
        <v>6968</v>
      </c>
      <c r="S1232" s="111" t="s">
        <v>5264</v>
      </c>
      <c r="T1232" s="83"/>
      <c r="U1232" s="83"/>
      <c r="V1232" s="48"/>
      <c r="W1232" s="48"/>
      <c r="X1232" s="134" t="s">
        <v>812</v>
      </c>
    </row>
    <row r="1233" spans="1:24" s="12" customFormat="1" ht="34.200000000000003" x14ac:dyDescent="0.25">
      <c r="A1233" s="27" t="s">
        <v>3705</v>
      </c>
      <c r="B1233" s="26" t="s">
        <v>26</v>
      </c>
      <c r="C1233" s="15" t="s">
        <v>3727</v>
      </c>
      <c r="D1233" s="26" t="s">
        <v>3728</v>
      </c>
      <c r="E1233" s="25" t="s">
        <v>57</v>
      </c>
      <c r="F1233" s="25" t="s">
        <v>3729</v>
      </c>
      <c r="G1233" s="38" t="s">
        <v>3730</v>
      </c>
      <c r="H1233" s="15"/>
      <c r="I1233" s="19">
        <v>42025</v>
      </c>
      <c r="J1233" s="17">
        <v>42205</v>
      </c>
      <c r="K1233" s="20">
        <v>388879.34</v>
      </c>
      <c r="L1233" s="19">
        <v>42205</v>
      </c>
      <c r="M1233" s="21">
        <v>388879.34</v>
      </c>
      <c r="N1233" s="21">
        <v>162695.4</v>
      </c>
      <c r="O1233" s="21">
        <v>52302.65</v>
      </c>
      <c r="P1233" s="21">
        <v>162695.4</v>
      </c>
      <c r="Q1233" s="112" t="s">
        <v>868</v>
      </c>
      <c r="R1233" s="54" t="s">
        <v>7029</v>
      </c>
      <c r="S1233" s="53" t="s">
        <v>5275</v>
      </c>
      <c r="T1233" s="83">
        <v>0.58163012722660967</v>
      </c>
      <c r="U1233" s="83">
        <v>0.13449583102049081</v>
      </c>
      <c r="V1233" s="48" t="s">
        <v>839</v>
      </c>
      <c r="W1233" s="48" t="s">
        <v>812</v>
      </c>
      <c r="X1233" s="134" t="s">
        <v>6978</v>
      </c>
    </row>
    <row r="1234" spans="1:24" s="12" customFormat="1" ht="36" x14ac:dyDescent="0.25">
      <c r="A1234" s="27" t="s">
        <v>79</v>
      </c>
      <c r="B1234" s="26" t="s">
        <v>26</v>
      </c>
      <c r="C1234" s="15" t="s">
        <v>92</v>
      </c>
      <c r="D1234" s="166" t="s">
        <v>93</v>
      </c>
      <c r="E1234" s="15" t="s">
        <v>94</v>
      </c>
      <c r="F1234" s="23" t="s">
        <v>95</v>
      </c>
      <c r="G1234" s="22" t="s">
        <v>96</v>
      </c>
      <c r="H1234" s="23" t="s">
        <v>97</v>
      </c>
      <c r="I1234" s="19">
        <v>41981</v>
      </c>
      <c r="J1234" s="17">
        <v>42161</v>
      </c>
      <c r="K1234" s="20">
        <v>329923.76</v>
      </c>
      <c r="L1234" s="19">
        <v>42161</v>
      </c>
      <c r="M1234" s="21">
        <v>388439.11</v>
      </c>
      <c r="N1234" s="21">
        <v>42000</v>
      </c>
      <c r="O1234" s="21">
        <v>42000</v>
      </c>
      <c r="P1234" s="21">
        <v>42000</v>
      </c>
      <c r="Q1234" s="87" t="s">
        <v>82</v>
      </c>
      <c r="R1234" s="54" t="s">
        <v>7029</v>
      </c>
      <c r="S1234" s="53" t="s">
        <v>5267</v>
      </c>
      <c r="T1234" s="83">
        <v>0.89187494534214129</v>
      </c>
      <c r="U1234" s="83">
        <v>0.10812505465785874</v>
      </c>
      <c r="V1234" s="48" t="s">
        <v>82</v>
      </c>
      <c r="W1234" s="47"/>
      <c r="X1234" s="134" t="s">
        <v>812</v>
      </c>
    </row>
    <row r="1235" spans="1:24" s="12" customFormat="1" ht="36" x14ac:dyDescent="0.25">
      <c r="A1235" s="27" t="s">
        <v>1344</v>
      </c>
      <c r="B1235" s="26" t="s">
        <v>26</v>
      </c>
      <c r="C1235" s="15" t="s">
        <v>1345</v>
      </c>
      <c r="D1235" s="26" t="s">
        <v>1346</v>
      </c>
      <c r="E1235" s="25" t="s">
        <v>1347</v>
      </c>
      <c r="F1235" s="25" t="s">
        <v>1348</v>
      </c>
      <c r="G1235" s="38" t="s">
        <v>1349</v>
      </c>
      <c r="H1235" s="15" t="s">
        <v>1350</v>
      </c>
      <c r="I1235" s="19">
        <v>42990</v>
      </c>
      <c r="J1235" s="17">
        <v>43170</v>
      </c>
      <c r="K1235" s="20">
        <v>388362.93</v>
      </c>
      <c r="L1235" s="19">
        <v>43710</v>
      </c>
      <c r="M1235" s="21">
        <v>388362.93</v>
      </c>
      <c r="N1235" s="21">
        <v>315879.39</v>
      </c>
      <c r="O1235" s="21"/>
      <c r="P1235" s="21">
        <v>315879.39</v>
      </c>
      <c r="Q1235" s="112" t="s">
        <v>1351</v>
      </c>
      <c r="R1235" s="54" t="s">
        <v>7029</v>
      </c>
      <c r="S1235" s="53" t="s">
        <v>5267</v>
      </c>
      <c r="T1235" s="83">
        <v>0.18663866811386962</v>
      </c>
      <c r="U1235" s="83">
        <v>0</v>
      </c>
      <c r="V1235" s="48" t="s">
        <v>839</v>
      </c>
      <c r="W1235" s="48" t="s">
        <v>812</v>
      </c>
      <c r="X1235" s="134" t="s">
        <v>6978</v>
      </c>
    </row>
    <row r="1236" spans="1:24" s="12" customFormat="1" ht="24" x14ac:dyDescent="0.25">
      <c r="A1236" s="119" t="s">
        <v>6951</v>
      </c>
      <c r="B1236" s="122" t="s">
        <v>5720</v>
      </c>
      <c r="C1236" s="123" t="s">
        <v>6957</v>
      </c>
      <c r="D1236" s="124" t="s">
        <v>6958</v>
      </c>
      <c r="E1236" s="126"/>
      <c r="F1236" s="125" t="s">
        <v>6959</v>
      </c>
      <c r="G1236" s="126" t="s">
        <v>6960</v>
      </c>
      <c r="H1236" s="104" t="s">
        <v>851</v>
      </c>
      <c r="I1236" s="105">
        <v>41733</v>
      </c>
      <c r="J1236" s="17">
        <v>41883</v>
      </c>
      <c r="K1236" s="110">
        <v>386067.54</v>
      </c>
      <c r="L1236" s="105">
        <v>41883</v>
      </c>
      <c r="M1236" s="128">
        <v>386067.54</v>
      </c>
      <c r="N1236" s="110">
        <v>335402.68</v>
      </c>
      <c r="O1236" s="110"/>
      <c r="P1236" s="110">
        <v>335402.68</v>
      </c>
      <c r="Q1236" s="129" t="s">
        <v>80</v>
      </c>
      <c r="R1236" s="145" t="s">
        <v>6968</v>
      </c>
      <c r="S1236" s="111" t="s">
        <v>5279</v>
      </c>
      <c r="T1236" s="83"/>
      <c r="U1236" s="83"/>
      <c r="V1236" s="48"/>
      <c r="W1236" s="48"/>
      <c r="X1236" s="134" t="s">
        <v>812</v>
      </c>
    </row>
    <row r="1237" spans="1:24" s="12" customFormat="1" ht="24" x14ac:dyDescent="0.25">
      <c r="A1237" s="27" t="s">
        <v>3173</v>
      </c>
      <c r="B1237" s="26" t="s">
        <v>26</v>
      </c>
      <c r="C1237" s="15" t="s">
        <v>3174</v>
      </c>
      <c r="D1237" s="26" t="s">
        <v>3175</v>
      </c>
      <c r="E1237" s="25" t="s">
        <v>639</v>
      </c>
      <c r="F1237" s="25" t="s">
        <v>3176</v>
      </c>
      <c r="G1237" s="38" t="s">
        <v>3177</v>
      </c>
      <c r="H1237" s="15" t="s">
        <v>3178</v>
      </c>
      <c r="I1237" s="19">
        <v>42282</v>
      </c>
      <c r="J1237" s="17">
        <v>42642</v>
      </c>
      <c r="K1237" s="20">
        <v>385798.23</v>
      </c>
      <c r="L1237" s="19">
        <v>44082</v>
      </c>
      <c r="M1237" s="21">
        <v>385798.23</v>
      </c>
      <c r="N1237" s="21">
        <v>250812.34</v>
      </c>
      <c r="O1237" s="21"/>
      <c r="P1237" s="21">
        <v>250812.34</v>
      </c>
      <c r="Q1237" s="112" t="s">
        <v>204</v>
      </c>
      <c r="R1237" s="54" t="s">
        <v>7029</v>
      </c>
      <c r="S1237" s="53" t="s">
        <v>5277</v>
      </c>
      <c r="T1237" s="83">
        <v>0.34988727138535597</v>
      </c>
      <c r="U1237" s="83">
        <v>0</v>
      </c>
      <c r="V1237" s="48" t="s">
        <v>82</v>
      </c>
      <c r="W1237" s="47"/>
      <c r="X1237" s="134" t="s">
        <v>812</v>
      </c>
    </row>
    <row r="1238" spans="1:24" s="12" customFormat="1" ht="36" x14ac:dyDescent="0.25">
      <c r="A1238" s="27" t="s">
        <v>745</v>
      </c>
      <c r="B1238" s="26" t="s">
        <v>26</v>
      </c>
      <c r="C1238" s="15" t="s">
        <v>62</v>
      </c>
      <c r="D1238" s="22" t="s">
        <v>764</v>
      </c>
      <c r="E1238" s="15"/>
      <c r="F1238" s="23" t="s">
        <v>760</v>
      </c>
      <c r="G1238" s="22" t="s">
        <v>761</v>
      </c>
      <c r="H1238" s="23" t="s">
        <v>765</v>
      </c>
      <c r="I1238" s="19">
        <v>43039</v>
      </c>
      <c r="J1238" s="17">
        <v>43100</v>
      </c>
      <c r="K1238" s="20">
        <v>384826.69</v>
      </c>
      <c r="L1238" s="19">
        <v>43100</v>
      </c>
      <c r="M1238" s="21">
        <v>384826.69</v>
      </c>
      <c r="N1238" s="21">
        <v>82174.45</v>
      </c>
      <c r="O1238" s="21">
        <v>82174.45</v>
      </c>
      <c r="P1238" s="21">
        <v>82174.45</v>
      </c>
      <c r="Q1238" s="87" t="s">
        <v>753</v>
      </c>
      <c r="R1238" s="54" t="s">
        <v>7029</v>
      </c>
      <c r="S1238" s="53" t="s">
        <v>5279</v>
      </c>
      <c r="T1238" s="83">
        <v>0.78646374553698439</v>
      </c>
      <c r="U1238" s="83">
        <v>0.21353625446301552</v>
      </c>
      <c r="V1238" s="48" t="s">
        <v>839</v>
      </c>
      <c r="W1238" s="48" t="s">
        <v>812</v>
      </c>
      <c r="X1238" s="134" t="s">
        <v>6978</v>
      </c>
    </row>
    <row r="1239" spans="1:24" s="12" customFormat="1" ht="48" x14ac:dyDescent="0.25">
      <c r="A1239" s="27" t="s">
        <v>2796</v>
      </c>
      <c r="B1239" s="26" t="s">
        <v>26</v>
      </c>
      <c r="C1239" s="15" t="s">
        <v>75</v>
      </c>
      <c r="D1239" s="26" t="s">
        <v>2803</v>
      </c>
      <c r="E1239" s="25" t="s">
        <v>2804</v>
      </c>
      <c r="F1239" s="25" t="s">
        <v>2805</v>
      </c>
      <c r="G1239" s="38" t="s">
        <v>2806</v>
      </c>
      <c r="H1239" s="15" t="s">
        <v>116</v>
      </c>
      <c r="I1239" s="19">
        <v>43538</v>
      </c>
      <c r="J1239" s="17">
        <v>43988</v>
      </c>
      <c r="K1239" s="20">
        <v>384641.41</v>
      </c>
      <c r="L1239" s="19">
        <v>43988</v>
      </c>
      <c r="M1239" s="21">
        <v>384641.41</v>
      </c>
      <c r="N1239" s="21">
        <v>373443.86</v>
      </c>
      <c r="O1239" s="21">
        <v>0</v>
      </c>
      <c r="P1239" s="21">
        <v>297778.17</v>
      </c>
      <c r="Q1239" s="112" t="s">
        <v>65</v>
      </c>
      <c r="R1239" s="54" t="s">
        <v>7029</v>
      </c>
      <c r="S1239" s="53" t="s">
        <v>5277</v>
      </c>
      <c r="T1239" s="83">
        <v>0.22582914304520668</v>
      </c>
      <c r="U1239" s="83">
        <v>0</v>
      </c>
      <c r="V1239" s="48" t="s">
        <v>99</v>
      </c>
      <c r="W1239" s="47"/>
      <c r="X1239" s="134" t="s">
        <v>812</v>
      </c>
    </row>
    <row r="1240" spans="1:24" s="12" customFormat="1" ht="60" x14ac:dyDescent="0.25">
      <c r="A1240" s="27" t="s">
        <v>1738</v>
      </c>
      <c r="B1240" s="26" t="s">
        <v>26</v>
      </c>
      <c r="C1240" s="15" t="s">
        <v>1755</v>
      </c>
      <c r="D1240" s="22" t="s">
        <v>1756</v>
      </c>
      <c r="E1240" s="15" t="s">
        <v>203</v>
      </c>
      <c r="F1240" s="23" t="s">
        <v>1757</v>
      </c>
      <c r="G1240" s="22" t="s">
        <v>1758</v>
      </c>
      <c r="H1240" s="23"/>
      <c r="I1240" s="19">
        <v>43899</v>
      </c>
      <c r="J1240" s="17">
        <v>44109</v>
      </c>
      <c r="K1240" s="20">
        <v>383414.47</v>
      </c>
      <c r="L1240" s="19">
        <v>44109</v>
      </c>
      <c r="M1240" s="21">
        <v>383414.47</v>
      </c>
      <c r="N1240" s="21">
        <v>39311.370000000003</v>
      </c>
      <c r="O1240" s="21">
        <v>39311.370000000003</v>
      </c>
      <c r="P1240" s="21">
        <v>39311.370000000003</v>
      </c>
      <c r="Q1240" s="87" t="s">
        <v>1754</v>
      </c>
      <c r="R1240" s="54" t="s">
        <v>7029</v>
      </c>
      <c r="S1240" s="53" t="s">
        <v>5279</v>
      </c>
      <c r="T1240" s="83">
        <v>0.89747030152513541</v>
      </c>
      <c r="U1240" s="83">
        <v>0.10252969847486457</v>
      </c>
      <c r="V1240" s="48" t="s">
        <v>99</v>
      </c>
      <c r="W1240" s="47"/>
      <c r="X1240" s="134" t="s">
        <v>812</v>
      </c>
    </row>
    <row r="1241" spans="1:24" s="12" customFormat="1" ht="36" x14ac:dyDescent="0.25">
      <c r="A1241" s="27" t="s">
        <v>1738</v>
      </c>
      <c r="B1241" s="26" t="s">
        <v>26</v>
      </c>
      <c r="C1241" s="15" t="s">
        <v>1755</v>
      </c>
      <c r="D1241" s="22" t="s">
        <v>1756</v>
      </c>
      <c r="E1241" s="15" t="s">
        <v>203</v>
      </c>
      <c r="F1241" s="15" t="s">
        <v>1757</v>
      </c>
      <c r="G1241" s="22" t="s">
        <v>1758</v>
      </c>
      <c r="H1241" s="23"/>
      <c r="I1241" s="19">
        <v>43899</v>
      </c>
      <c r="J1241" s="17">
        <v>44109</v>
      </c>
      <c r="K1241" s="20">
        <v>383414.47</v>
      </c>
      <c r="L1241" s="19">
        <v>44109</v>
      </c>
      <c r="M1241" s="21">
        <v>383414.47</v>
      </c>
      <c r="N1241" s="21">
        <v>39311.370000000003</v>
      </c>
      <c r="O1241" s="21">
        <v>39311.370000000003</v>
      </c>
      <c r="P1241" s="21">
        <v>39311.370000000003</v>
      </c>
      <c r="Q1241" s="87" t="s">
        <v>1785</v>
      </c>
      <c r="R1241" s="54" t="s">
        <v>7029</v>
      </c>
      <c r="S1241" s="53" t="s">
        <v>5279</v>
      </c>
      <c r="T1241" s="83">
        <v>0.89747030152513541</v>
      </c>
      <c r="U1241" s="83">
        <v>0.10252969847486457</v>
      </c>
      <c r="V1241" s="48" t="s">
        <v>5325</v>
      </c>
      <c r="W1241" s="47"/>
      <c r="X1241" s="134" t="s">
        <v>812</v>
      </c>
    </row>
    <row r="1242" spans="1:24" s="12" customFormat="1" ht="34.200000000000003" x14ac:dyDescent="0.25">
      <c r="A1242" s="27" t="s">
        <v>1033</v>
      </c>
      <c r="B1242" s="26" t="s">
        <v>26</v>
      </c>
      <c r="C1242" s="15" t="s">
        <v>1157</v>
      </c>
      <c r="D1242" s="26" t="s">
        <v>1158</v>
      </c>
      <c r="E1242" s="25" t="s">
        <v>1057</v>
      </c>
      <c r="F1242" s="25" t="s">
        <v>850</v>
      </c>
      <c r="G1242" s="38" t="s">
        <v>1152</v>
      </c>
      <c r="H1242" s="15" t="s">
        <v>1159</v>
      </c>
      <c r="I1242" s="19">
        <v>43899</v>
      </c>
      <c r="J1242" s="17">
        <v>43989</v>
      </c>
      <c r="K1242" s="20">
        <v>382393.18</v>
      </c>
      <c r="L1242" s="19">
        <v>44259</v>
      </c>
      <c r="M1242" s="21">
        <v>382393.18</v>
      </c>
      <c r="N1242" s="21">
        <v>0</v>
      </c>
      <c r="O1242" s="21">
        <v>0</v>
      </c>
      <c r="P1242" s="21">
        <v>0</v>
      </c>
      <c r="Q1242" s="112" t="s">
        <v>1160</v>
      </c>
      <c r="R1242" s="54" t="s">
        <v>7029</v>
      </c>
      <c r="S1242" s="53" t="s">
        <v>5277</v>
      </c>
      <c r="T1242" s="83">
        <v>1</v>
      </c>
      <c r="U1242" s="83">
        <v>0</v>
      </c>
      <c r="V1242" s="48" t="s">
        <v>839</v>
      </c>
      <c r="W1242" s="48" t="s">
        <v>812</v>
      </c>
      <c r="X1242" s="134" t="s">
        <v>6978</v>
      </c>
    </row>
    <row r="1243" spans="1:24" s="12" customFormat="1" ht="24" x14ac:dyDescent="0.25">
      <c r="A1243" s="27" t="s">
        <v>2608</v>
      </c>
      <c r="B1243" s="26" t="s">
        <v>26</v>
      </c>
      <c r="C1243" s="15" t="s">
        <v>2614</v>
      </c>
      <c r="D1243" s="22" t="s">
        <v>2615</v>
      </c>
      <c r="E1243" s="15" t="s">
        <v>57</v>
      </c>
      <c r="F1243" s="23" t="s">
        <v>2616</v>
      </c>
      <c r="G1243" s="22" t="s">
        <v>2617</v>
      </c>
      <c r="H1243" s="23" t="s">
        <v>339</v>
      </c>
      <c r="I1243" s="19">
        <v>42116</v>
      </c>
      <c r="J1243" s="17">
        <v>42206</v>
      </c>
      <c r="K1243" s="20">
        <v>381986.54</v>
      </c>
      <c r="L1243" s="19">
        <v>42206</v>
      </c>
      <c r="M1243" s="21">
        <v>381986.54</v>
      </c>
      <c r="N1243" s="21">
        <v>50582.400000000001</v>
      </c>
      <c r="O1243" s="21"/>
      <c r="P1243" s="21">
        <v>50582.400000000001</v>
      </c>
      <c r="Q1243" s="87" t="s">
        <v>199</v>
      </c>
      <c r="R1243" s="54" t="s">
        <v>7029</v>
      </c>
      <c r="S1243" s="53" t="s">
        <v>5277</v>
      </c>
      <c r="T1243" s="83">
        <v>0.86758067443947107</v>
      </c>
      <c r="U1243" s="83">
        <v>0</v>
      </c>
      <c r="V1243" s="48" t="s">
        <v>82</v>
      </c>
      <c r="W1243" s="47"/>
      <c r="X1243" s="134" t="s">
        <v>812</v>
      </c>
    </row>
    <row r="1244" spans="1:24" s="12" customFormat="1" ht="24" x14ac:dyDescent="0.25">
      <c r="A1244" s="27" t="s">
        <v>2325</v>
      </c>
      <c r="B1244" s="26" t="s">
        <v>26</v>
      </c>
      <c r="C1244" s="15" t="s">
        <v>196</v>
      </c>
      <c r="D1244" s="26" t="s">
        <v>2327</v>
      </c>
      <c r="E1244" s="25" t="s">
        <v>661</v>
      </c>
      <c r="F1244" s="25" t="s">
        <v>1760</v>
      </c>
      <c r="G1244" s="38" t="s">
        <v>338</v>
      </c>
      <c r="H1244" s="15" t="s">
        <v>128</v>
      </c>
      <c r="I1244" s="19">
        <v>43598</v>
      </c>
      <c r="J1244" s="17">
        <v>43808</v>
      </c>
      <c r="K1244" s="20">
        <v>381943.48</v>
      </c>
      <c r="L1244" s="19">
        <v>43988</v>
      </c>
      <c r="M1244" s="21">
        <v>381943.48</v>
      </c>
      <c r="N1244" s="21">
        <v>54266.85</v>
      </c>
      <c r="O1244" s="21">
        <v>54266.85</v>
      </c>
      <c r="P1244" s="21">
        <v>54266.85</v>
      </c>
      <c r="Q1244" s="112" t="s">
        <v>65</v>
      </c>
      <c r="R1244" s="54" t="s">
        <v>7029</v>
      </c>
      <c r="S1244" s="53" t="s">
        <v>5267</v>
      </c>
      <c r="T1244" s="83">
        <v>0.85791916123296574</v>
      </c>
      <c r="U1244" s="83">
        <v>0.14208083876703434</v>
      </c>
      <c r="V1244" s="48" t="s">
        <v>99</v>
      </c>
      <c r="W1244" s="47"/>
      <c r="X1244" s="134" t="s">
        <v>812</v>
      </c>
    </row>
    <row r="1245" spans="1:24" s="12" customFormat="1" ht="24" x14ac:dyDescent="0.25">
      <c r="A1245" s="27" t="s">
        <v>2386</v>
      </c>
      <c r="B1245" s="26" t="s">
        <v>26</v>
      </c>
      <c r="C1245" s="15" t="s">
        <v>1321</v>
      </c>
      <c r="D1245" s="22" t="s">
        <v>2396</v>
      </c>
      <c r="E1245" s="15" t="s">
        <v>2392</v>
      </c>
      <c r="F1245" s="23" t="s">
        <v>2393</v>
      </c>
      <c r="G1245" s="22" t="s">
        <v>2394</v>
      </c>
      <c r="H1245" s="23" t="s">
        <v>131</v>
      </c>
      <c r="I1245" s="19">
        <v>43710</v>
      </c>
      <c r="J1245" s="17">
        <v>43890</v>
      </c>
      <c r="K1245" s="20">
        <v>380894.19</v>
      </c>
      <c r="L1245" s="19">
        <v>44430</v>
      </c>
      <c r="M1245" s="21">
        <v>380222.64</v>
      </c>
      <c r="N1245" s="21">
        <v>7080.43</v>
      </c>
      <c r="O1245" s="21">
        <v>7080.43</v>
      </c>
      <c r="P1245" s="21">
        <v>7080.43</v>
      </c>
      <c r="Q1245" s="87" t="s">
        <v>65</v>
      </c>
      <c r="R1245" s="54" t="s">
        <v>7029</v>
      </c>
      <c r="S1245" s="53" t="s">
        <v>5277</v>
      </c>
      <c r="T1245" s="83">
        <v>0.98137819988836017</v>
      </c>
      <c r="U1245" s="83">
        <v>1.8621800111639854E-2</v>
      </c>
      <c r="V1245" s="48" t="s">
        <v>99</v>
      </c>
      <c r="W1245" s="47"/>
      <c r="X1245" s="134" t="s">
        <v>812</v>
      </c>
    </row>
    <row r="1246" spans="1:24" s="12" customFormat="1" ht="24" x14ac:dyDescent="0.25">
      <c r="A1246" s="121" t="s">
        <v>6137</v>
      </c>
      <c r="B1246" s="122" t="s">
        <v>5720</v>
      </c>
      <c r="C1246" s="123" t="s">
        <v>6142</v>
      </c>
      <c r="D1246" s="106" t="s">
        <v>6143</v>
      </c>
      <c r="E1246" s="127" t="s">
        <v>6144</v>
      </c>
      <c r="F1246" s="127" t="s">
        <v>817</v>
      </c>
      <c r="G1246" s="106" t="s">
        <v>6145</v>
      </c>
      <c r="H1246" s="102" t="s">
        <v>6146</v>
      </c>
      <c r="I1246" s="103">
        <v>40658</v>
      </c>
      <c r="J1246" s="17">
        <v>40838</v>
      </c>
      <c r="K1246" s="109">
        <v>289036.48</v>
      </c>
      <c r="L1246" s="105">
        <v>40838</v>
      </c>
      <c r="M1246" s="128">
        <v>378072.95999999996</v>
      </c>
      <c r="N1246" s="128"/>
      <c r="O1246" s="109"/>
      <c r="P1246" s="109">
        <v>105653.05</v>
      </c>
      <c r="Q1246" s="130" t="s">
        <v>1003</v>
      </c>
      <c r="R1246" s="145" t="s">
        <v>6968</v>
      </c>
      <c r="S1246" s="111" t="s">
        <v>5267</v>
      </c>
      <c r="T1246" s="83"/>
      <c r="U1246" s="83"/>
      <c r="V1246" s="48"/>
      <c r="W1246" s="48"/>
      <c r="X1246" s="134" t="s">
        <v>812</v>
      </c>
    </row>
    <row r="1247" spans="1:24" s="12" customFormat="1" ht="24" x14ac:dyDescent="0.25">
      <c r="A1247" s="27" t="s">
        <v>3252</v>
      </c>
      <c r="B1247" s="26" t="s">
        <v>26</v>
      </c>
      <c r="C1247" s="15" t="s">
        <v>3289</v>
      </c>
      <c r="D1247" s="22" t="s">
        <v>3290</v>
      </c>
      <c r="E1247" s="15" t="s">
        <v>83</v>
      </c>
      <c r="F1247" s="23" t="s">
        <v>3204</v>
      </c>
      <c r="G1247" s="22" t="s">
        <v>3205</v>
      </c>
      <c r="H1247" s="23" t="s">
        <v>3291</v>
      </c>
      <c r="I1247" s="19">
        <v>43152</v>
      </c>
      <c r="J1247" s="17">
        <v>43302</v>
      </c>
      <c r="K1247" s="20">
        <v>376857.51</v>
      </c>
      <c r="L1247" s="19">
        <v>43902</v>
      </c>
      <c r="M1247" s="21">
        <v>376857.51</v>
      </c>
      <c r="N1247" s="21">
        <v>251228.65</v>
      </c>
      <c r="O1247" s="21"/>
      <c r="P1247" s="21">
        <v>251228.65</v>
      </c>
      <c r="Q1247" s="87" t="s">
        <v>3255</v>
      </c>
      <c r="R1247" s="54" t="s">
        <v>7029</v>
      </c>
      <c r="S1247" s="53" t="s">
        <v>5277</v>
      </c>
      <c r="T1247" s="83">
        <v>0.33335904596939042</v>
      </c>
      <c r="U1247" s="83">
        <v>0</v>
      </c>
      <c r="V1247" s="48" t="s">
        <v>82</v>
      </c>
      <c r="W1247" s="47"/>
      <c r="X1247" s="134" t="s">
        <v>812</v>
      </c>
    </row>
    <row r="1248" spans="1:24" s="12" customFormat="1" ht="24" x14ac:dyDescent="0.25">
      <c r="A1248" s="27" t="s">
        <v>3762</v>
      </c>
      <c r="B1248" s="26" t="s">
        <v>26</v>
      </c>
      <c r="C1248" s="15" t="s">
        <v>3763</v>
      </c>
      <c r="D1248" s="22" t="s">
        <v>3764</v>
      </c>
      <c r="E1248" s="15"/>
      <c r="F1248" s="23" t="s">
        <v>1875</v>
      </c>
      <c r="G1248" s="22" t="s">
        <v>3765</v>
      </c>
      <c r="H1248" s="23" t="s">
        <v>893</v>
      </c>
      <c r="I1248" s="19">
        <v>43378</v>
      </c>
      <c r="J1248" s="17">
        <v>43743</v>
      </c>
      <c r="K1248" s="20">
        <v>374385.58</v>
      </c>
      <c r="L1248" s="19">
        <v>43743</v>
      </c>
      <c r="M1248" s="21">
        <v>374385.58</v>
      </c>
      <c r="N1248" s="21">
        <v>221285.13</v>
      </c>
      <c r="O1248" s="21"/>
      <c r="P1248" s="21">
        <v>221285.13</v>
      </c>
      <c r="Q1248" s="87" t="s">
        <v>665</v>
      </c>
      <c r="R1248" s="54" t="s">
        <v>7029</v>
      </c>
      <c r="S1248" s="53" t="s">
        <v>5277</v>
      </c>
      <c r="T1248" s="83">
        <v>0.40893789231946381</v>
      </c>
      <c r="U1248" s="83">
        <v>0</v>
      </c>
      <c r="V1248" s="48" t="s">
        <v>82</v>
      </c>
      <c r="W1248" s="47"/>
      <c r="X1248" s="134" t="s">
        <v>812</v>
      </c>
    </row>
    <row r="1249" spans="1:24" s="12" customFormat="1" ht="24" x14ac:dyDescent="0.25">
      <c r="A1249" s="27" t="s">
        <v>1884</v>
      </c>
      <c r="B1249" s="26" t="s">
        <v>26</v>
      </c>
      <c r="C1249" s="15" t="s">
        <v>1901</v>
      </c>
      <c r="D1249" s="22" t="s">
        <v>1902</v>
      </c>
      <c r="E1249" s="15" t="s">
        <v>1893</v>
      </c>
      <c r="F1249" s="23" t="s">
        <v>1903</v>
      </c>
      <c r="G1249" s="22" t="s">
        <v>1904</v>
      </c>
      <c r="H1249" s="23" t="s">
        <v>1905</v>
      </c>
      <c r="I1249" s="19">
        <v>44036</v>
      </c>
      <c r="J1249" s="17">
        <v>44396</v>
      </c>
      <c r="K1249" s="20">
        <v>372678.7</v>
      </c>
      <c r="L1249" s="19">
        <v>44396</v>
      </c>
      <c r="M1249" s="21">
        <v>372678.7</v>
      </c>
      <c r="N1249" s="21"/>
      <c r="O1249" s="21"/>
      <c r="P1249" s="21"/>
      <c r="Q1249" s="87" t="s">
        <v>204</v>
      </c>
      <c r="R1249" s="54" t="s">
        <v>7029</v>
      </c>
      <c r="S1249" s="53" t="s">
        <v>5277</v>
      </c>
      <c r="T1249" s="83">
        <v>1</v>
      </c>
      <c r="U1249" s="83">
        <v>0</v>
      </c>
      <c r="V1249" s="48" t="s">
        <v>82</v>
      </c>
      <c r="W1249" s="47"/>
      <c r="X1249" s="134" t="s">
        <v>812</v>
      </c>
    </row>
    <row r="1250" spans="1:24" s="12" customFormat="1" ht="24" x14ac:dyDescent="0.25">
      <c r="A1250" s="119" t="s">
        <v>5913</v>
      </c>
      <c r="B1250" s="122" t="s">
        <v>5720</v>
      </c>
      <c r="C1250" s="123" t="s">
        <v>5931</v>
      </c>
      <c r="D1250" s="124" t="s">
        <v>5932</v>
      </c>
      <c r="E1250" s="126"/>
      <c r="F1250" s="125" t="s">
        <v>5933</v>
      </c>
      <c r="G1250" s="126" t="s">
        <v>5934</v>
      </c>
      <c r="H1250" s="104"/>
      <c r="I1250" s="105">
        <v>42384</v>
      </c>
      <c r="J1250" s="17">
        <v>42504</v>
      </c>
      <c r="K1250" s="110">
        <v>372284.94</v>
      </c>
      <c r="L1250" s="105">
        <v>42504</v>
      </c>
      <c r="M1250" s="128">
        <v>372284.94</v>
      </c>
      <c r="N1250" s="110"/>
      <c r="O1250" s="110"/>
      <c r="P1250" s="110">
        <v>281720.19</v>
      </c>
      <c r="Q1250" s="129" t="s">
        <v>6996</v>
      </c>
      <c r="R1250" s="145" t="s">
        <v>6968</v>
      </c>
      <c r="S1250" s="111" t="s">
        <v>5267</v>
      </c>
      <c r="T1250" s="83"/>
      <c r="U1250" s="83"/>
      <c r="V1250" s="48"/>
      <c r="W1250" s="48"/>
      <c r="X1250" s="134" t="s">
        <v>812</v>
      </c>
    </row>
    <row r="1251" spans="1:24" s="12" customFormat="1" ht="36" x14ac:dyDescent="0.25">
      <c r="A1251" s="27" t="s">
        <v>3161</v>
      </c>
      <c r="B1251" s="26" t="s">
        <v>26</v>
      </c>
      <c r="C1251" s="15" t="s">
        <v>3167</v>
      </c>
      <c r="D1251" s="22" t="s">
        <v>3168</v>
      </c>
      <c r="E1251" s="15"/>
      <c r="F1251" s="23" t="s">
        <v>222</v>
      </c>
      <c r="G1251" s="22" t="s">
        <v>3165</v>
      </c>
      <c r="H1251" s="23" t="s">
        <v>290</v>
      </c>
      <c r="I1251" s="19">
        <v>43938</v>
      </c>
      <c r="J1251" s="17">
        <v>44118</v>
      </c>
      <c r="K1251" s="20">
        <v>371943.04</v>
      </c>
      <c r="L1251" s="19">
        <v>44118</v>
      </c>
      <c r="M1251" s="21">
        <v>371943.04</v>
      </c>
      <c r="N1251" s="21"/>
      <c r="O1251" s="21"/>
      <c r="P1251" s="21"/>
      <c r="Q1251" s="87" t="s">
        <v>65</v>
      </c>
      <c r="R1251" s="54" t="s">
        <v>7029</v>
      </c>
      <c r="S1251" s="53" t="s">
        <v>5289</v>
      </c>
      <c r="T1251" s="83">
        <v>1</v>
      </c>
      <c r="U1251" s="83">
        <v>0</v>
      </c>
      <c r="V1251" s="48" t="s">
        <v>99</v>
      </c>
      <c r="W1251" s="47"/>
      <c r="X1251" s="134" t="s">
        <v>812</v>
      </c>
    </row>
    <row r="1252" spans="1:24" s="12" customFormat="1" ht="36" x14ac:dyDescent="0.25">
      <c r="A1252" s="27" t="s">
        <v>476</v>
      </c>
      <c r="B1252" s="26" t="s">
        <v>26</v>
      </c>
      <c r="C1252" s="15" t="s">
        <v>517</v>
      </c>
      <c r="D1252" s="22" t="s">
        <v>518</v>
      </c>
      <c r="E1252" s="15" t="s">
        <v>514</v>
      </c>
      <c r="F1252" s="23" t="s">
        <v>497</v>
      </c>
      <c r="G1252" s="22" t="s">
        <v>498</v>
      </c>
      <c r="H1252" s="23" t="s">
        <v>209</v>
      </c>
      <c r="I1252" s="19">
        <v>43010</v>
      </c>
      <c r="J1252" s="17">
        <v>43370</v>
      </c>
      <c r="K1252" s="20">
        <v>370179.63</v>
      </c>
      <c r="L1252" s="19">
        <v>44540</v>
      </c>
      <c r="M1252" s="21">
        <v>370179.63</v>
      </c>
      <c r="N1252" s="21">
        <v>97749.77</v>
      </c>
      <c r="O1252" s="21">
        <v>0</v>
      </c>
      <c r="P1252" s="21">
        <v>97749.77</v>
      </c>
      <c r="Q1252" s="87" t="s">
        <v>491</v>
      </c>
      <c r="R1252" s="54" t="s">
        <v>7029</v>
      </c>
      <c r="S1252" s="53" t="s">
        <v>5277</v>
      </c>
      <c r="T1252" s="83">
        <v>0.73593963017359976</v>
      </c>
      <c r="U1252" s="83">
        <v>0</v>
      </c>
      <c r="V1252" s="48" t="s">
        <v>82</v>
      </c>
      <c r="W1252" s="47"/>
      <c r="X1252" s="134" t="s">
        <v>812</v>
      </c>
    </row>
    <row r="1253" spans="1:24" s="12" customFormat="1" ht="48" x14ac:dyDescent="0.25">
      <c r="A1253" s="27" t="s">
        <v>3329</v>
      </c>
      <c r="B1253" s="26" t="s">
        <v>26</v>
      </c>
      <c r="C1253" s="15" t="s">
        <v>3338</v>
      </c>
      <c r="D1253" s="22" t="s">
        <v>3339</v>
      </c>
      <c r="E1253" s="15" t="s">
        <v>729</v>
      </c>
      <c r="F1253" s="23" t="s">
        <v>254</v>
      </c>
      <c r="G1253" s="22" t="s">
        <v>3340</v>
      </c>
      <c r="H1253" s="23" t="s">
        <v>3000</v>
      </c>
      <c r="I1253" s="19">
        <v>42899</v>
      </c>
      <c r="J1253" s="17">
        <v>43079</v>
      </c>
      <c r="K1253" s="20">
        <v>359400.83</v>
      </c>
      <c r="L1253" s="19">
        <v>44339</v>
      </c>
      <c r="M1253" s="21">
        <v>368111.24</v>
      </c>
      <c r="N1253" s="21">
        <v>8710.41</v>
      </c>
      <c r="O1253" s="21">
        <v>0</v>
      </c>
      <c r="P1253" s="21">
        <v>200477.47</v>
      </c>
      <c r="Q1253" s="87" t="s">
        <v>82</v>
      </c>
      <c r="R1253" s="54" t="s">
        <v>7029</v>
      </c>
      <c r="S1253" s="53" t="s">
        <v>5270</v>
      </c>
      <c r="T1253" s="83">
        <v>0.45538889277056577</v>
      </c>
      <c r="U1253" s="83">
        <v>0</v>
      </c>
      <c r="V1253" s="48" t="s">
        <v>82</v>
      </c>
      <c r="W1253" s="47"/>
      <c r="X1253" s="134" t="s">
        <v>812</v>
      </c>
    </row>
    <row r="1254" spans="1:24" s="12" customFormat="1" ht="36" x14ac:dyDescent="0.25">
      <c r="A1254" s="27" t="s">
        <v>3133</v>
      </c>
      <c r="B1254" s="26" t="s">
        <v>26</v>
      </c>
      <c r="C1254" s="15" t="s">
        <v>3157</v>
      </c>
      <c r="D1254" s="26" t="s">
        <v>3158</v>
      </c>
      <c r="E1254" s="25"/>
      <c r="F1254" s="25" t="s">
        <v>3159</v>
      </c>
      <c r="G1254" s="38" t="s">
        <v>3160</v>
      </c>
      <c r="H1254" s="15" t="s">
        <v>164</v>
      </c>
      <c r="I1254" s="19">
        <v>43179</v>
      </c>
      <c r="J1254" s="17">
        <v>43359</v>
      </c>
      <c r="K1254" s="20">
        <v>367871.58</v>
      </c>
      <c r="L1254" s="19">
        <v>43359</v>
      </c>
      <c r="M1254" s="21">
        <v>367871.58</v>
      </c>
      <c r="N1254" s="21">
        <v>203056.58</v>
      </c>
      <c r="O1254" s="21"/>
      <c r="P1254" s="21">
        <v>203056.58</v>
      </c>
      <c r="Q1254" s="112" t="s">
        <v>1954</v>
      </c>
      <c r="R1254" s="54" t="s">
        <v>7029</v>
      </c>
      <c r="S1254" s="53" t="s">
        <v>5265</v>
      </c>
      <c r="T1254" s="83">
        <v>0.44802319331110063</v>
      </c>
      <c r="U1254" s="83">
        <v>0</v>
      </c>
      <c r="V1254" s="48" t="s">
        <v>82</v>
      </c>
      <c r="W1254" s="47"/>
      <c r="X1254" s="134" t="s">
        <v>812</v>
      </c>
    </row>
    <row r="1255" spans="1:24" s="12" customFormat="1" ht="36" x14ac:dyDescent="0.25">
      <c r="A1255" s="13" t="s">
        <v>25</v>
      </c>
      <c r="B1255" s="14" t="s">
        <v>26</v>
      </c>
      <c r="C1255" s="15" t="s">
        <v>40</v>
      </c>
      <c r="D1255" s="14" t="s">
        <v>41</v>
      </c>
      <c r="E1255" s="16" t="s">
        <v>42</v>
      </c>
      <c r="F1255" s="16" t="s">
        <v>43</v>
      </c>
      <c r="G1255" s="37" t="s">
        <v>32</v>
      </c>
      <c r="H1255" s="41"/>
      <c r="I1255" s="17">
        <v>42468</v>
      </c>
      <c r="J1255" s="17">
        <v>42827</v>
      </c>
      <c r="K1255" s="43">
        <v>365710.64</v>
      </c>
      <c r="L1255" s="19">
        <v>42827</v>
      </c>
      <c r="M1255" s="21">
        <v>365710.64</v>
      </c>
      <c r="N1255" s="21">
        <v>164695.26999999999</v>
      </c>
      <c r="O1255" s="21">
        <v>0</v>
      </c>
      <c r="P1255" s="21">
        <v>164695.26999999999</v>
      </c>
      <c r="Q1255" s="115" t="s">
        <v>28</v>
      </c>
      <c r="R1255" s="54" t="s">
        <v>7029</v>
      </c>
      <c r="S1255" s="53" t="s">
        <v>5277</v>
      </c>
      <c r="T1255" s="83">
        <v>0.54965688173578986</v>
      </c>
      <c r="U1255" s="83">
        <v>0</v>
      </c>
      <c r="V1255" s="48" t="s">
        <v>99</v>
      </c>
      <c r="W1255" s="47"/>
      <c r="X1255" s="134" t="s">
        <v>812</v>
      </c>
    </row>
    <row r="1256" spans="1:24" s="12" customFormat="1" ht="36" x14ac:dyDescent="0.25">
      <c r="A1256" s="27" t="s">
        <v>2168</v>
      </c>
      <c r="B1256" s="26" t="s">
        <v>26</v>
      </c>
      <c r="C1256" s="15" t="s">
        <v>2175</v>
      </c>
      <c r="D1256" s="22" t="s">
        <v>2176</v>
      </c>
      <c r="E1256" s="15"/>
      <c r="F1256" s="23" t="s">
        <v>205</v>
      </c>
      <c r="G1256" s="22" t="s">
        <v>2177</v>
      </c>
      <c r="H1256" s="23" t="s">
        <v>2178</v>
      </c>
      <c r="I1256" s="19">
        <v>44180</v>
      </c>
      <c r="J1256" s="17">
        <v>44240</v>
      </c>
      <c r="K1256" s="20">
        <v>364066.93</v>
      </c>
      <c r="L1256" s="19">
        <v>44240</v>
      </c>
      <c r="M1256" s="21">
        <v>364066.93</v>
      </c>
      <c r="N1256" s="21">
        <v>0</v>
      </c>
      <c r="O1256" s="21">
        <v>0</v>
      </c>
      <c r="P1256" s="21">
        <v>0</v>
      </c>
      <c r="Q1256" s="87" t="s">
        <v>1355</v>
      </c>
      <c r="R1256" s="54" t="s">
        <v>7029</v>
      </c>
      <c r="S1256" s="53" t="s">
        <v>5277</v>
      </c>
      <c r="T1256" s="83">
        <v>1</v>
      </c>
      <c r="U1256" s="83">
        <v>0</v>
      </c>
      <c r="V1256" s="48" t="s">
        <v>99</v>
      </c>
      <c r="W1256" s="47"/>
      <c r="X1256" s="134" t="s">
        <v>812</v>
      </c>
    </row>
    <row r="1257" spans="1:24" s="12" customFormat="1" ht="48" x14ac:dyDescent="0.25">
      <c r="A1257" s="27" t="s">
        <v>3087</v>
      </c>
      <c r="B1257" s="26" t="s">
        <v>26</v>
      </c>
      <c r="C1257" s="15" t="s">
        <v>3100</v>
      </c>
      <c r="D1257" s="26" t="s">
        <v>3107</v>
      </c>
      <c r="E1257" s="25" t="s">
        <v>3101</v>
      </c>
      <c r="F1257" s="25" t="s">
        <v>1366</v>
      </c>
      <c r="G1257" s="38" t="s">
        <v>3102</v>
      </c>
      <c r="H1257" s="15" t="s">
        <v>3108</v>
      </c>
      <c r="I1257" s="19">
        <v>43202</v>
      </c>
      <c r="J1257" s="17">
        <v>43322</v>
      </c>
      <c r="K1257" s="20">
        <v>363291.39</v>
      </c>
      <c r="L1257" s="19">
        <v>43802</v>
      </c>
      <c r="M1257" s="21">
        <v>363291.39</v>
      </c>
      <c r="N1257" s="21">
        <v>0</v>
      </c>
      <c r="O1257" s="21">
        <v>0</v>
      </c>
      <c r="P1257" s="21">
        <v>0</v>
      </c>
      <c r="Q1257" s="112" t="s">
        <v>683</v>
      </c>
      <c r="R1257" s="54" t="s">
        <v>7029</v>
      </c>
      <c r="S1257" s="53" t="s">
        <v>5289</v>
      </c>
      <c r="T1257" s="83">
        <v>1</v>
      </c>
      <c r="U1257" s="83">
        <v>0</v>
      </c>
      <c r="V1257" s="48" t="s">
        <v>683</v>
      </c>
      <c r="W1257" s="48" t="s">
        <v>812</v>
      </c>
      <c r="X1257" s="134" t="s">
        <v>6978</v>
      </c>
    </row>
    <row r="1258" spans="1:24" s="12" customFormat="1" ht="48" x14ac:dyDescent="0.25">
      <c r="A1258" s="119" t="s">
        <v>6910</v>
      </c>
      <c r="B1258" s="122" t="s">
        <v>5720</v>
      </c>
      <c r="C1258" s="123" t="s">
        <v>6911</v>
      </c>
      <c r="D1258" s="124" t="s">
        <v>6912</v>
      </c>
      <c r="E1258" s="126" t="s">
        <v>211</v>
      </c>
      <c r="F1258" s="125" t="s">
        <v>2534</v>
      </c>
      <c r="G1258" s="126" t="s">
        <v>6913</v>
      </c>
      <c r="H1258" s="104" t="s">
        <v>3078</v>
      </c>
      <c r="I1258" s="105">
        <v>41709</v>
      </c>
      <c r="J1258" s="17">
        <v>41949</v>
      </c>
      <c r="K1258" s="110">
        <v>355400.98</v>
      </c>
      <c r="L1258" s="105">
        <v>41949</v>
      </c>
      <c r="M1258" s="128">
        <v>363185.18</v>
      </c>
      <c r="N1258" s="110">
        <v>148161.60999999999</v>
      </c>
      <c r="O1258" s="110"/>
      <c r="P1258" s="110">
        <v>148161.60999999999</v>
      </c>
      <c r="Q1258" s="129" t="s">
        <v>7023</v>
      </c>
      <c r="R1258" s="145" t="s">
        <v>6968</v>
      </c>
      <c r="S1258" s="111" t="s">
        <v>5279</v>
      </c>
      <c r="T1258" s="83"/>
      <c r="U1258" s="83"/>
      <c r="V1258" s="48"/>
      <c r="W1258" s="48"/>
      <c r="X1258" s="134" t="s">
        <v>812</v>
      </c>
    </row>
    <row r="1259" spans="1:24" s="12" customFormat="1" ht="84" x14ac:dyDescent="0.25">
      <c r="A1259" s="119" t="s">
        <v>6355</v>
      </c>
      <c r="B1259" s="122" t="s">
        <v>5720</v>
      </c>
      <c r="C1259" s="123" t="s">
        <v>6356</v>
      </c>
      <c r="D1259" s="124" t="s">
        <v>6357</v>
      </c>
      <c r="E1259" s="126" t="s">
        <v>6358</v>
      </c>
      <c r="F1259" s="125" t="s">
        <v>1440</v>
      </c>
      <c r="G1259" s="126" t="s">
        <v>6359</v>
      </c>
      <c r="H1259" s="104" t="s">
        <v>4559</v>
      </c>
      <c r="I1259" s="105">
        <v>42117</v>
      </c>
      <c r="J1259" s="17">
        <v>42297</v>
      </c>
      <c r="K1259" s="110">
        <v>362972.56</v>
      </c>
      <c r="L1259" s="105">
        <v>42297</v>
      </c>
      <c r="M1259" s="128">
        <v>362972.56</v>
      </c>
      <c r="N1259" s="110"/>
      <c r="O1259" s="110"/>
      <c r="P1259" s="110"/>
      <c r="Q1259" s="129" t="s">
        <v>7003</v>
      </c>
      <c r="R1259" s="145" t="s">
        <v>6968</v>
      </c>
      <c r="S1259" s="111" t="s">
        <v>5264</v>
      </c>
      <c r="T1259" s="83"/>
      <c r="U1259" s="83"/>
      <c r="V1259" s="48"/>
      <c r="W1259" s="48"/>
      <c r="X1259" s="134" t="s">
        <v>812</v>
      </c>
    </row>
    <row r="1260" spans="1:24" s="12" customFormat="1" ht="60" x14ac:dyDescent="0.25">
      <c r="A1260" s="119" t="s">
        <v>6705</v>
      </c>
      <c r="B1260" s="122" t="s">
        <v>5720</v>
      </c>
      <c r="C1260" s="123" t="s">
        <v>6706</v>
      </c>
      <c r="D1260" s="124" t="s">
        <v>6707</v>
      </c>
      <c r="E1260" s="126"/>
      <c r="F1260" s="125" t="s">
        <v>6708</v>
      </c>
      <c r="G1260" s="126" t="s">
        <v>6709</v>
      </c>
      <c r="H1260" s="104" t="s">
        <v>6710</v>
      </c>
      <c r="I1260" s="105">
        <v>42153</v>
      </c>
      <c r="J1260" s="17">
        <v>42333</v>
      </c>
      <c r="K1260" s="128">
        <v>362052.58</v>
      </c>
      <c r="L1260" s="105">
        <v>42333</v>
      </c>
      <c r="M1260" s="128">
        <v>362052.58</v>
      </c>
      <c r="N1260" s="128">
        <v>0</v>
      </c>
      <c r="O1260" s="128">
        <v>0</v>
      </c>
      <c r="P1260" s="128">
        <v>0</v>
      </c>
      <c r="Q1260" s="129" t="s">
        <v>298</v>
      </c>
      <c r="R1260" s="145" t="s">
        <v>6968</v>
      </c>
      <c r="S1260" s="111" t="s">
        <v>5270</v>
      </c>
      <c r="T1260" s="83"/>
      <c r="U1260" s="83"/>
      <c r="V1260" s="48"/>
      <c r="W1260" s="48"/>
      <c r="X1260" s="134" t="s">
        <v>812</v>
      </c>
    </row>
    <row r="1261" spans="1:24" s="12" customFormat="1" ht="24" x14ac:dyDescent="0.25">
      <c r="A1261" s="13" t="s">
        <v>25</v>
      </c>
      <c r="B1261" s="14" t="s">
        <v>26</v>
      </c>
      <c r="C1261" s="15" t="s">
        <v>44</v>
      </c>
      <c r="D1261" s="22" t="s">
        <v>45</v>
      </c>
      <c r="E1261" s="15" t="s">
        <v>42</v>
      </c>
      <c r="F1261" s="23" t="s">
        <v>37</v>
      </c>
      <c r="G1261" s="22" t="s">
        <v>38</v>
      </c>
      <c r="H1261" s="23"/>
      <c r="I1261" s="19">
        <v>42492</v>
      </c>
      <c r="J1261" s="17">
        <v>42851</v>
      </c>
      <c r="K1261" s="20">
        <v>361969.48</v>
      </c>
      <c r="L1261" s="19">
        <v>42851</v>
      </c>
      <c r="M1261" s="21">
        <v>361969.48</v>
      </c>
      <c r="N1261" s="21">
        <v>47790.73</v>
      </c>
      <c r="O1261" s="21">
        <v>0</v>
      </c>
      <c r="P1261" s="21">
        <v>47790.73</v>
      </c>
      <c r="Q1261" s="87" t="s">
        <v>39</v>
      </c>
      <c r="R1261" s="54" t="s">
        <v>7029</v>
      </c>
      <c r="S1261" s="53" t="s">
        <v>5286</v>
      </c>
      <c r="T1261" s="83">
        <v>0.8679702774941136</v>
      </c>
      <c r="U1261" s="83">
        <v>0</v>
      </c>
      <c r="V1261" s="48" t="s">
        <v>5325</v>
      </c>
      <c r="W1261" s="47"/>
      <c r="X1261" s="134" t="s">
        <v>812</v>
      </c>
    </row>
    <row r="1262" spans="1:24" s="12" customFormat="1" ht="36" x14ac:dyDescent="0.25">
      <c r="A1262" s="121" t="s">
        <v>1808</v>
      </c>
      <c r="B1262" s="122" t="s">
        <v>5720</v>
      </c>
      <c r="C1262" s="123"/>
      <c r="D1262" s="106" t="s">
        <v>6225</v>
      </c>
      <c r="E1262" s="127" t="s">
        <v>6226</v>
      </c>
      <c r="F1262" s="127" t="s">
        <v>6227</v>
      </c>
      <c r="G1262" s="106" t="s">
        <v>6228</v>
      </c>
      <c r="H1262" s="102" t="s">
        <v>6229</v>
      </c>
      <c r="I1262" s="103">
        <v>40909</v>
      </c>
      <c r="J1262" s="17">
        <v>41029</v>
      </c>
      <c r="K1262" s="109">
        <v>284982.78999999998</v>
      </c>
      <c r="L1262" s="105">
        <v>41029</v>
      </c>
      <c r="M1262" s="128">
        <v>358004.56</v>
      </c>
      <c r="N1262" s="110"/>
      <c r="O1262" s="109"/>
      <c r="P1262" s="109">
        <v>171754.87</v>
      </c>
      <c r="Q1262" s="130" t="s">
        <v>6969</v>
      </c>
      <c r="R1262" s="145" t="s">
        <v>6968</v>
      </c>
      <c r="S1262" s="111" t="s">
        <v>5270</v>
      </c>
      <c r="T1262" s="83"/>
      <c r="U1262" s="83"/>
      <c r="V1262" s="48"/>
      <c r="W1262" s="48"/>
      <c r="X1262" s="134" t="s">
        <v>812</v>
      </c>
    </row>
    <row r="1263" spans="1:24" s="12" customFormat="1" ht="36" x14ac:dyDescent="0.25">
      <c r="A1263" s="27" t="s">
        <v>1033</v>
      </c>
      <c r="B1263" s="26" t="s">
        <v>26</v>
      </c>
      <c r="C1263" s="15" t="s">
        <v>1138</v>
      </c>
      <c r="D1263" s="22" t="s">
        <v>1148</v>
      </c>
      <c r="E1263" s="15"/>
      <c r="F1263" s="23" t="s">
        <v>1261</v>
      </c>
      <c r="G1263" s="22" t="s">
        <v>1262</v>
      </c>
      <c r="H1263" s="23" t="s">
        <v>1264</v>
      </c>
      <c r="I1263" s="19">
        <v>43705</v>
      </c>
      <c r="J1263" s="17">
        <v>44065</v>
      </c>
      <c r="K1263" s="20">
        <v>357974.16</v>
      </c>
      <c r="L1263" s="19">
        <v>44425</v>
      </c>
      <c r="M1263" s="21">
        <v>357974.16</v>
      </c>
      <c r="N1263" s="21">
        <v>20879.830000000002</v>
      </c>
      <c r="O1263" s="21">
        <v>0</v>
      </c>
      <c r="P1263" s="21">
        <v>0</v>
      </c>
      <c r="Q1263" s="87" t="s">
        <v>65</v>
      </c>
      <c r="R1263" s="54" t="s">
        <v>7029</v>
      </c>
      <c r="S1263" s="53" t="s">
        <v>5289</v>
      </c>
      <c r="T1263" s="83">
        <v>1</v>
      </c>
      <c r="U1263" s="83">
        <v>0</v>
      </c>
      <c r="V1263" s="48" t="s">
        <v>99</v>
      </c>
      <c r="W1263" s="47"/>
      <c r="X1263" s="134" t="s">
        <v>812</v>
      </c>
    </row>
    <row r="1264" spans="1:24" s="12" customFormat="1" ht="24" x14ac:dyDescent="0.25">
      <c r="A1264" s="27" t="s">
        <v>213</v>
      </c>
      <c r="B1264" s="26" t="s">
        <v>26</v>
      </c>
      <c r="C1264" s="15" t="s">
        <v>242</v>
      </c>
      <c r="D1264" s="22" t="s">
        <v>243</v>
      </c>
      <c r="E1264" s="15"/>
      <c r="F1264" s="23" t="s">
        <v>244</v>
      </c>
      <c r="G1264" s="22" t="s">
        <v>240</v>
      </c>
      <c r="H1264" s="23" t="s">
        <v>245</v>
      </c>
      <c r="I1264" s="19">
        <v>43693</v>
      </c>
      <c r="J1264" s="17">
        <v>43813</v>
      </c>
      <c r="K1264" s="20">
        <v>357894.16</v>
      </c>
      <c r="L1264" s="19">
        <v>43813</v>
      </c>
      <c r="M1264" s="21">
        <v>357894.16</v>
      </c>
      <c r="N1264" s="21">
        <v>36564.29</v>
      </c>
      <c r="O1264" s="21">
        <v>36564.29</v>
      </c>
      <c r="P1264" s="21">
        <v>36564.300000000003</v>
      </c>
      <c r="Q1264" s="87" t="s">
        <v>65</v>
      </c>
      <c r="R1264" s="54" t="s">
        <v>7029</v>
      </c>
      <c r="S1264" s="53" t="s">
        <v>5277</v>
      </c>
      <c r="T1264" s="83">
        <v>0.89783487945151164</v>
      </c>
      <c r="U1264" s="83">
        <v>0.10216509260726692</v>
      </c>
      <c r="V1264" s="48" t="s">
        <v>99</v>
      </c>
      <c r="W1264" s="47"/>
      <c r="X1264" s="134" t="s">
        <v>812</v>
      </c>
    </row>
    <row r="1265" spans="1:24" s="12" customFormat="1" ht="36" x14ac:dyDescent="0.25">
      <c r="A1265" s="27" t="s">
        <v>998</v>
      </c>
      <c r="B1265" s="26" t="s">
        <v>26</v>
      </c>
      <c r="C1265" s="15" t="s">
        <v>1006</v>
      </c>
      <c r="D1265" s="22" t="s">
        <v>1007</v>
      </c>
      <c r="E1265" s="15" t="s">
        <v>70</v>
      </c>
      <c r="F1265" s="23" t="s">
        <v>414</v>
      </c>
      <c r="G1265" s="22" t="s">
        <v>1005</v>
      </c>
      <c r="H1265" s="23" t="s">
        <v>1008</v>
      </c>
      <c r="I1265" s="19">
        <v>43000</v>
      </c>
      <c r="J1265" s="17">
        <v>44080</v>
      </c>
      <c r="K1265" s="20">
        <v>356132.32</v>
      </c>
      <c r="L1265" s="19">
        <v>44080</v>
      </c>
      <c r="M1265" s="21">
        <v>356132.32</v>
      </c>
      <c r="N1265" s="21">
        <v>139132.5</v>
      </c>
      <c r="O1265" s="21">
        <v>39101.4</v>
      </c>
      <c r="P1265" s="21">
        <v>139132.5</v>
      </c>
      <c r="Q1265" s="87" t="s">
        <v>53</v>
      </c>
      <c r="R1265" s="54" t="s">
        <v>7029</v>
      </c>
      <c r="S1265" s="53" t="s">
        <v>5270</v>
      </c>
      <c r="T1265" s="83">
        <v>0.6093235795055052</v>
      </c>
      <c r="U1265" s="83">
        <v>0.10979458421521529</v>
      </c>
      <c r="V1265" s="48" t="s">
        <v>99</v>
      </c>
      <c r="W1265" s="47"/>
      <c r="X1265" s="134" t="s">
        <v>812</v>
      </c>
    </row>
    <row r="1266" spans="1:24" s="12" customFormat="1" ht="24" x14ac:dyDescent="0.25">
      <c r="A1266" s="27" t="s">
        <v>476</v>
      </c>
      <c r="B1266" s="26" t="s">
        <v>26</v>
      </c>
      <c r="C1266" s="15" t="s">
        <v>523</v>
      </c>
      <c r="D1266" s="26" t="s">
        <v>524</v>
      </c>
      <c r="E1266" s="25" t="s">
        <v>514</v>
      </c>
      <c r="F1266" s="25" t="s">
        <v>483</v>
      </c>
      <c r="G1266" s="38" t="s">
        <v>490</v>
      </c>
      <c r="H1266" s="15" t="s">
        <v>209</v>
      </c>
      <c r="I1266" s="19">
        <v>43276</v>
      </c>
      <c r="J1266" s="17">
        <v>43636</v>
      </c>
      <c r="K1266" s="20">
        <v>353611.21</v>
      </c>
      <c r="L1266" s="19">
        <v>44356</v>
      </c>
      <c r="M1266" s="21">
        <v>353611.21</v>
      </c>
      <c r="N1266" s="21">
        <v>246155.59</v>
      </c>
      <c r="O1266" s="21">
        <v>0</v>
      </c>
      <c r="P1266" s="21">
        <v>246155.59</v>
      </c>
      <c r="Q1266" s="112" t="s">
        <v>264</v>
      </c>
      <c r="R1266" s="54" t="s">
        <v>7029</v>
      </c>
      <c r="S1266" s="53" t="s">
        <v>5277</v>
      </c>
      <c r="T1266" s="83">
        <v>0.30388069428002584</v>
      </c>
      <c r="U1266" s="83">
        <v>0</v>
      </c>
      <c r="V1266" s="48" t="s">
        <v>99</v>
      </c>
      <c r="W1266" s="47"/>
      <c r="X1266" s="134" t="s">
        <v>812</v>
      </c>
    </row>
    <row r="1267" spans="1:24" s="12" customFormat="1" ht="36" x14ac:dyDescent="0.25">
      <c r="A1267" s="27" t="s">
        <v>1569</v>
      </c>
      <c r="B1267" s="26" t="s">
        <v>26</v>
      </c>
      <c r="C1267" s="15" t="s">
        <v>1574</v>
      </c>
      <c r="D1267" s="22" t="s">
        <v>1575</v>
      </c>
      <c r="E1267" s="15" t="s">
        <v>56</v>
      </c>
      <c r="F1267" s="23" t="s">
        <v>1576</v>
      </c>
      <c r="G1267" s="22" t="s">
        <v>1577</v>
      </c>
      <c r="H1267" s="23" t="s">
        <v>1578</v>
      </c>
      <c r="I1267" s="19">
        <v>43894</v>
      </c>
      <c r="J1267" s="17">
        <v>44164</v>
      </c>
      <c r="K1267" s="20">
        <v>352139.42</v>
      </c>
      <c r="L1267" s="19">
        <v>44164</v>
      </c>
      <c r="M1267" s="21">
        <v>352139.42</v>
      </c>
      <c r="N1267" s="21"/>
      <c r="O1267" s="21"/>
      <c r="P1267" s="21"/>
      <c r="Q1267" s="87" t="s">
        <v>1003</v>
      </c>
      <c r="R1267" s="54" t="s">
        <v>7029</v>
      </c>
      <c r="S1267" s="53" t="s">
        <v>5279</v>
      </c>
      <c r="T1267" s="83">
        <v>1</v>
      </c>
      <c r="U1267" s="83">
        <v>0</v>
      </c>
      <c r="V1267" s="48" t="s">
        <v>82</v>
      </c>
      <c r="W1267" s="47"/>
      <c r="X1267" s="134" t="s">
        <v>812</v>
      </c>
    </row>
    <row r="1268" spans="1:24" s="12" customFormat="1" ht="36" x14ac:dyDescent="0.25">
      <c r="A1268" s="27" t="s">
        <v>3004</v>
      </c>
      <c r="B1268" s="26" t="s">
        <v>26</v>
      </c>
      <c r="C1268" s="15" t="s">
        <v>1408</v>
      </c>
      <c r="D1268" s="22" t="s">
        <v>3037</v>
      </c>
      <c r="E1268" s="15" t="s">
        <v>3007</v>
      </c>
      <c r="F1268" s="23" t="s">
        <v>3038</v>
      </c>
      <c r="G1268" s="22" t="s">
        <v>3039</v>
      </c>
      <c r="H1268" s="23" t="s">
        <v>1224</v>
      </c>
      <c r="I1268" s="19"/>
      <c r="J1268" s="17">
        <v>150</v>
      </c>
      <c r="K1268" s="20">
        <v>351479.35</v>
      </c>
      <c r="L1268" s="19">
        <v>150</v>
      </c>
      <c r="M1268" s="21">
        <v>351479.35</v>
      </c>
      <c r="N1268" s="21"/>
      <c r="O1268" s="21"/>
      <c r="P1268" s="21"/>
      <c r="Q1268" s="87" t="s">
        <v>65</v>
      </c>
      <c r="R1268" s="54" t="s">
        <v>7029</v>
      </c>
      <c r="S1268" s="53" t="s">
        <v>5264</v>
      </c>
      <c r="T1268" s="83">
        <v>1</v>
      </c>
      <c r="U1268" s="83">
        <v>0</v>
      </c>
      <c r="V1268" s="48" t="s">
        <v>99</v>
      </c>
      <c r="W1268" s="47"/>
      <c r="X1268" s="134" t="s">
        <v>812</v>
      </c>
    </row>
    <row r="1269" spans="1:24" s="12" customFormat="1" ht="36" x14ac:dyDescent="0.25">
      <c r="A1269" s="27" t="s">
        <v>3057</v>
      </c>
      <c r="B1269" s="26" t="s">
        <v>26</v>
      </c>
      <c r="C1269" s="15" t="s">
        <v>3069</v>
      </c>
      <c r="D1269" s="22" t="s">
        <v>3070</v>
      </c>
      <c r="E1269" s="15" t="s">
        <v>211</v>
      </c>
      <c r="F1269" s="23" t="s">
        <v>3071</v>
      </c>
      <c r="G1269" s="22" t="s">
        <v>3072</v>
      </c>
      <c r="H1269" s="23" t="s">
        <v>3073</v>
      </c>
      <c r="I1269" s="19">
        <v>41278</v>
      </c>
      <c r="J1269" s="17">
        <v>41398</v>
      </c>
      <c r="K1269" s="20">
        <v>170214.76</v>
      </c>
      <c r="L1269" s="19">
        <v>42838</v>
      </c>
      <c r="M1269" s="21">
        <v>350719.69</v>
      </c>
      <c r="N1269" s="21">
        <v>146241.1</v>
      </c>
      <c r="O1269" s="21">
        <v>0</v>
      </c>
      <c r="P1269" s="21">
        <v>146241.1</v>
      </c>
      <c r="Q1269" s="87" t="s">
        <v>356</v>
      </c>
      <c r="R1269" s="54" t="s">
        <v>7029</v>
      </c>
      <c r="S1269" s="53" t="s">
        <v>5270</v>
      </c>
      <c r="T1269" s="83">
        <v>0.58302569211326571</v>
      </c>
      <c r="U1269" s="83">
        <v>0</v>
      </c>
      <c r="V1269" s="48" t="s">
        <v>839</v>
      </c>
      <c r="W1269" s="48" t="s">
        <v>812</v>
      </c>
      <c r="X1269" s="134" t="s">
        <v>6978</v>
      </c>
    </row>
    <row r="1270" spans="1:24" s="12" customFormat="1" ht="36" x14ac:dyDescent="0.25">
      <c r="A1270" s="13" t="s">
        <v>25</v>
      </c>
      <c r="B1270" s="14" t="s">
        <v>26</v>
      </c>
      <c r="C1270" s="15" t="s">
        <v>54</v>
      </c>
      <c r="D1270" s="14" t="s">
        <v>49</v>
      </c>
      <c r="E1270" s="16" t="s">
        <v>50</v>
      </c>
      <c r="F1270" s="16" t="s">
        <v>51</v>
      </c>
      <c r="G1270" s="37" t="s">
        <v>52</v>
      </c>
      <c r="H1270" s="41"/>
      <c r="I1270" s="19"/>
      <c r="J1270" s="17">
        <v>0</v>
      </c>
      <c r="K1270" s="43">
        <v>350674.04</v>
      </c>
      <c r="L1270" s="19">
        <v>0</v>
      </c>
      <c r="M1270" s="21">
        <v>350674.04</v>
      </c>
      <c r="N1270" s="21">
        <v>21493.56</v>
      </c>
      <c r="O1270" s="21">
        <v>21493.56</v>
      </c>
      <c r="P1270" s="21">
        <v>101040.28</v>
      </c>
      <c r="Q1270" s="115" t="s">
        <v>28</v>
      </c>
      <c r="R1270" s="54" t="s">
        <v>7029</v>
      </c>
      <c r="S1270" s="53" t="s">
        <v>5277</v>
      </c>
      <c r="T1270" s="83">
        <v>0.7118683778246031</v>
      </c>
      <c r="U1270" s="83">
        <v>6.1292133287083363E-2</v>
      </c>
      <c r="V1270" s="48" t="s">
        <v>99</v>
      </c>
      <c r="W1270" s="47"/>
      <c r="X1270" s="134" t="s">
        <v>812</v>
      </c>
    </row>
    <row r="1271" spans="1:24" s="12" customFormat="1" ht="24" x14ac:dyDescent="0.25">
      <c r="A1271" s="27" t="s">
        <v>3705</v>
      </c>
      <c r="B1271" s="26" t="s">
        <v>26</v>
      </c>
      <c r="C1271" s="15" t="s">
        <v>3715</v>
      </c>
      <c r="D1271" s="22" t="s">
        <v>3716</v>
      </c>
      <c r="E1271" s="15" t="s">
        <v>56</v>
      </c>
      <c r="F1271" s="23" t="s">
        <v>3713</v>
      </c>
      <c r="G1271" s="22" t="s">
        <v>3714</v>
      </c>
      <c r="H1271" s="23"/>
      <c r="I1271" s="19">
        <v>43837</v>
      </c>
      <c r="J1271" s="17">
        <v>44017</v>
      </c>
      <c r="K1271" s="20">
        <v>349992.7</v>
      </c>
      <c r="L1271" s="19">
        <v>44017</v>
      </c>
      <c r="M1271" s="21">
        <v>349992.7</v>
      </c>
      <c r="N1271" s="21">
        <v>40066.949999999997</v>
      </c>
      <c r="O1271" s="21">
        <v>40066.949999999997</v>
      </c>
      <c r="P1271" s="21">
        <v>40066.949999999997</v>
      </c>
      <c r="Q1271" s="87" t="s">
        <v>65</v>
      </c>
      <c r="R1271" s="54" t="s">
        <v>7029</v>
      </c>
      <c r="S1271" s="53" t="s">
        <v>5289</v>
      </c>
      <c r="T1271" s="83">
        <v>0.88552061228705625</v>
      </c>
      <c r="U1271" s="83">
        <v>0.11447938771294372</v>
      </c>
      <c r="V1271" s="48" t="s">
        <v>99</v>
      </c>
      <c r="W1271" s="47"/>
      <c r="X1271" s="134" t="s">
        <v>812</v>
      </c>
    </row>
    <row r="1272" spans="1:24" s="12" customFormat="1" ht="36" x14ac:dyDescent="0.25">
      <c r="A1272" s="27" t="s">
        <v>1832</v>
      </c>
      <c r="B1272" s="26" t="s">
        <v>26</v>
      </c>
      <c r="C1272" s="15" t="s">
        <v>1850</v>
      </c>
      <c r="D1272" s="22" t="s">
        <v>1851</v>
      </c>
      <c r="E1272" s="15" t="s">
        <v>1836</v>
      </c>
      <c r="F1272" s="23" t="s">
        <v>255</v>
      </c>
      <c r="G1272" s="22" t="s">
        <v>1852</v>
      </c>
      <c r="H1272" s="23" t="s">
        <v>1853</v>
      </c>
      <c r="I1272" s="19">
        <v>43642</v>
      </c>
      <c r="J1272" s="17">
        <v>43762</v>
      </c>
      <c r="K1272" s="20">
        <v>347315.49</v>
      </c>
      <c r="L1272" s="19">
        <v>43762</v>
      </c>
      <c r="M1272" s="21">
        <v>347315.49</v>
      </c>
      <c r="N1272" s="21"/>
      <c r="O1272" s="21"/>
      <c r="P1272" s="21"/>
      <c r="Q1272" s="87" t="s">
        <v>53</v>
      </c>
      <c r="R1272" s="54" t="s">
        <v>7029</v>
      </c>
      <c r="S1272" s="53" t="s">
        <v>5289</v>
      </c>
      <c r="T1272" s="83">
        <v>1</v>
      </c>
      <c r="U1272" s="83">
        <v>0</v>
      </c>
      <c r="V1272" s="48" t="s">
        <v>99</v>
      </c>
      <c r="W1272" s="47"/>
      <c r="X1272" s="134" t="s">
        <v>812</v>
      </c>
    </row>
    <row r="1273" spans="1:24" s="12" customFormat="1" ht="24" x14ac:dyDescent="0.25">
      <c r="A1273" s="27" t="s">
        <v>2638</v>
      </c>
      <c r="B1273" s="26" t="s">
        <v>26</v>
      </c>
      <c r="C1273" s="15" t="s">
        <v>723</v>
      </c>
      <c r="D1273" s="22" t="s">
        <v>2741</v>
      </c>
      <c r="E1273" s="15" t="s">
        <v>880</v>
      </c>
      <c r="F1273" s="23" t="s">
        <v>2742</v>
      </c>
      <c r="G1273" s="22" t="s">
        <v>2743</v>
      </c>
      <c r="H1273" s="23" t="s">
        <v>2744</v>
      </c>
      <c r="I1273" s="19">
        <v>43892</v>
      </c>
      <c r="J1273" s="17">
        <v>44042</v>
      </c>
      <c r="K1273" s="20">
        <v>173182.37</v>
      </c>
      <c r="L1273" s="19">
        <v>44222</v>
      </c>
      <c r="M1273" s="21">
        <v>346364.74</v>
      </c>
      <c r="N1273" s="21">
        <v>33318.019999999997</v>
      </c>
      <c r="O1273" s="21"/>
      <c r="P1273" s="21"/>
      <c r="Q1273" s="87" t="s">
        <v>82</v>
      </c>
      <c r="R1273" s="54" t="s">
        <v>7029</v>
      </c>
      <c r="S1273" s="53" t="s">
        <v>5276</v>
      </c>
      <c r="T1273" s="83">
        <v>1</v>
      </c>
      <c r="U1273" s="83">
        <v>0</v>
      </c>
      <c r="V1273" s="48" t="s">
        <v>82</v>
      </c>
      <c r="W1273" s="47"/>
      <c r="X1273" s="134" t="s">
        <v>812</v>
      </c>
    </row>
    <row r="1274" spans="1:24" s="12" customFormat="1" ht="36" x14ac:dyDescent="0.25">
      <c r="A1274" s="121" t="s">
        <v>6205</v>
      </c>
      <c r="B1274" s="122" t="s">
        <v>5720</v>
      </c>
      <c r="C1274" s="123"/>
      <c r="D1274" s="106" t="s">
        <v>6206</v>
      </c>
      <c r="E1274" s="127" t="s">
        <v>57</v>
      </c>
      <c r="F1274" s="127" t="s">
        <v>1760</v>
      </c>
      <c r="G1274" s="106" t="s">
        <v>6207</v>
      </c>
      <c r="H1274" s="102" t="s">
        <v>3905</v>
      </c>
      <c r="I1274" s="103">
        <v>41765</v>
      </c>
      <c r="J1274" s="17">
        <v>41885</v>
      </c>
      <c r="K1274" s="109">
        <v>299570.90000000002</v>
      </c>
      <c r="L1274" s="105">
        <v>41885</v>
      </c>
      <c r="M1274" s="128">
        <v>346134.5</v>
      </c>
      <c r="N1274" s="110"/>
      <c r="O1274" s="109"/>
      <c r="P1274" s="109"/>
      <c r="Q1274" s="130" t="s">
        <v>6969</v>
      </c>
      <c r="R1274" s="145" t="s">
        <v>6968</v>
      </c>
      <c r="S1274" s="90" t="s">
        <v>7025</v>
      </c>
      <c r="T1274" s="83"/>
      <c r="U1274" s="83"/>
      <c r="V1274" s="48"/>
      <c r="W1274" s="48"/>
      <c r="X1274" s="134" t="s">
        <v>812</v>
      </c>
    </row>
    <row r="1275" spans="1:24" s="12" customFormat="1" ht="36" x14ac:dyDescent="0.25">
      <c r="A1275" s="27" t="s">
        <v>871</v>
      </c>
      <c r="B1275" s="26" t="s">
        <v>26</v>
      </c>
      <c r="C1275" s="15" t="s">
        <v>890</v>
      </c>
      <c r="D1275" s="82" t="s">
        <v>891</v>
      </c>
      <c r="E1275" s="15" t="s">
        <v>884</v>
      </c>
      <c r="F1275" s="23" t="s">
        <v>255</v>
      </c>
      <c r="G1275" s="22" t="s">
        <v>413</v>
      </c>
      <c r="H1275" s="23" t="s">
        <v>892</v>
      </c>
      <c r="I1275" s="19"/>
      <c r="J1275" s="17">
        <v>240</v>
      </c>
      <c r="K1275" s="20">
        <v>345735.77</v>
      </c>
      <c r="L1275" s="19">
        <v>240</v>
      </c>
      <c r="M1275" s="21">
        <v>345735.77</v>
      </c>
      <c r="N1275" s="21"/>
      <c r="O1275" s="21"/>
      <c r="P1275" s="21"/>
      <c r="Q1275" s="87" t="s">
        <v>99</v>
      </c>
      <c r="R1275" s="54" t="s">
        <v>7029</v>
      </c>
      <c r="S1275" s="53" t="s">
        <v>5267</v>
      </c>
      <c r="T1275" s="83">
        <v>1</v>
      </c>
      <c r="U1275" s="83">
        <v>0</v>
      </c>
      <c r="V1275" s="48" t="s">
        <v>99</v>
      </c>
      <c r="W1275" s="47"/>
      <c r="X1275" s="134" t="s">
        <v>812</v>
      </c>
    </row>
    <row r="1276" spans="1:24" s="12" customFormat="1" ht="24" x14ac:dyDescent="0.25">
      <c r="A1276" s="27" t="s">
        <v>3705</v>
      </c>
      <c r="B1276" s="26" t="s">
        <v>26</v>
      </c>
      <c r="C1276" s="15" t="s">
        <v>3710</v>
      </c>
      <c r="D1276" s="22" t="s">
        <v>3711</v>
      </c>
      <c r="E1276" s="15" t="s">
        <v>57</v>
      </c>
      <c r="F1276" s="23" t="s">
        <v>3617</v>
      </c>
      <c r="G1276" s="22" t="s">
        <v>3618</v>
      </c>
      <c r="H1276" s="23"/>
      <c r="I1276" s="19">
        <v>43066</v>
      </c>
      <c r="J1276" s="17">
        <v>43156</v>
      </c>
      <c r="K1276" s="20">
        <v>344114.5</v>
      </c>
      <c r="L1276" s="19">
        <v>43456</v>
      </c>
      <c r="M1276" s="21">
        <v>344114.5</v>
      </c>
      <c r="N1276" s="21">
        <v>240929.48</v>
      </c>
      <c r="O1276" s="21">
        <v>240929.48</v>
      </c>
      <c r="P1276" s="21">
        <v>240929.48</v>
      </c>
      <c r="Q1276" s="87" t="s">
        <v>356</v>
      </c>
      <c r="R1276" s="54" t="s">
        <v>7029</v>
      </c>
      <c r="S1276" s="53" t="s">
        <v>5277</v>
      </c>
      <c r="T1276" s="83">
        <v>0.29985664655223765</v>
      </c>
      <c r="U1276" s="83">
        <v>0.70014335344776235</v>
      </c>
      <c r="V1276" s="48" t="s">
        <v>839</v>
      </c>
      <c r="W1276" s="48" t="s">
        <v>812</v>
      </c>
      <c r="X1276" s="134" t="s">
        <v>6978</v>
      </c>
    </row>
    <row r="1277" spans="1:24" s="12" customFormat="1" ht="36" x14ac:dyDescent="0.25">
      <c r="A1277" s="119" t="s">
        <v>6855</v>
      </c>
      <c r="B1277" s="122" t="s">
        <v>5720</v>
      </c>
      <c r="C1277" s="123" t="s">
        <v>6856</v>
      </c>
      <c r="D1277" s="124" t="s">
        <v>6857</v>
      </c>
      <c r="E1277" s="126" t="s">
        <v>6858</v>
      </c>
      <c r="F1277" s="125" t="s">
        <v>6859</v>
      </c>
      <c r="G1277" s="126" t="s">
        <v>6860</v>
      </c>
      <c r="H1277" s="104" t="s">
        <v>6861</v>
      </c>
      <c r="I1277" s="105">
        <v>40724</v>
      </c>
      <c r="J1277" s="17">
        <v>40904</v>
      </c>
      <c r="K1277" s="110">
        <v>338131.82</v>
      </c>
      <c r="L1277" s="105">
        <v>40904</v>
      </c>
      <c r="M1277" s="128">
        <v>337620.64</v>
      </c>
      <c r="N1277" s="110"/>
      <c r="O1277" s="110"/>
      <c r="P1277" s="110">
        <v>275955.06</v>
      </c>
      <c r="Q1277" s="129" t="s">
        <v>82</v>
      </c>
      <c r="R1277" s="145" t="s">
        <v>6968</v>
      </c>
      <c r="S1277" s="90" t="s">
        <v>7025</v>
      </c>
      <c r="T1277" s="83"/>
      <c r="U1277" s="83"/>
      <c r="V1277" s="48"/>
      <c r="W1277" s="48"/>
      <c r="X1277" s="134" t="s">
        <v>812</v>
      </c>
    </row>
    <row r="1278" spans="1:24" s="12" customFormat="1" ht="48" x14ac:dyDescent="0.25">
      <c r="A1278" s="119" t="s">
        <v>6174</v>
      </c>
      <c r="B1278" s="122" t="s">
        <v>5720</v>
      </c>
      <c r="C1278" s="123" t="s">
        <v>6175</v>
      </c>
      <c r="D1278" s="124" t="s">
        <v>6176</v>
      </c>
      <c r="E1278" s="126" t="s">
        <v>197</v>
      </c>
      <c r="F1278" s="125" t="s">
        <v>6177</v>
      </c>
      <c r="G1278" s="126" t="s">
        <v>6178</v>
      </c>
      <c r="H1278" s="104" t="s">
        <v>2925</v>
      </c>
      <c r="I1278" s="105">
        <v>42912</v>
      </c>
      <c r="J1278" s="17">
        <v>43152</v>
      </c>
      <c r="K1278" s="128">
        <v>337301.08</v>
      </c>
      <c r="L1278" s="105">
        <v>43152</v>
      </c>
      <c r="M1278" s="128">
        <v>337301.08</v>
      </c>
      <c r="N1278" s="128">
        <v>12478.31</v>
      </c>
      <c r="O1278" s="128">
        <v>12478.31</v>
      </c>
      <c r="P1278" s="128">
        <v>12478.31</v>
      </c>
      <c r="Q1278" s="129" t="s">
        <v>65</v>
      </c>
      <c r="R1278" s="145" t="s">
        <v>6968</v>
      </c>
      <c r="S1278" s="111" t="s">
        <v>5271</v>
      </c>
      <c r="T1278" s="83"/>
      <c r="U1278" s="83"/>
      <c r="V1278" s="48"/>
      <c r="W1278" s="48"/>
      <c r="X1278" s="134" t="s">
        <v>812</v>
      </c>
    </row>
    <row r="1279" spans="1:24" s="12" customFormat="1" ht="48" x14ac:dyDescent="0.25">
      <c r="A1279" s="27" t="s">
        <v>2152</v>
      </c>
      <c r="B1279" s="26" t="s">
        <v>26</v>
      </c>
      <c r="C1279" s="15" t="s">
        <v>2158</v>
      </c>
      <c r="D1279" s="22" t="s">
        <v>2159</v>
      </c>
      <c r="E1279" s="15" t="s">
        <v>461</v>
      </c>
      <c r="F1279" s="23" t="s">
        <v>350</v>
      </c>
      <c r="G1279" s="22" t="s">
        <v>2160</v>
      </c>
      <c r="H1279" s="23" t="s">
        <v>209</v>
      </c>
      <c r="I1279" s="19">
        <v>43055</v>
      </c>
      <c r="J1279" s="17">
        <v>43145</v>
      </c>
      <c r="K1279" s="20">
        <v>284583.81</v>
      </c>
      <c r="L1279" s="19">
        <v>44045</v>
      </c>
      <c r="M1279" s="21">
        <v>337229.85</v>
      </c>
      <c r="N1279" s="21">
        <v>281921.15000000002</v>
      </c>
      <c r="O1279" s="21">
        <v>20922.21</v>
      </c>
      <c r="P1279" s="21"/>
      <c r="Q1279" s="87"/>
      <c r="R1279" s="54" t="s">
        <v>7029</v>
      </c>
      <c r="S1279" s="53" t="s">
        <v>5277</v>
      </c>
      <c r="T1279" s="83">
        <v>1</v>
      </c>
      <c r="U1279" s="83">
        <v>6.2041394022504234E-2</v>
      </c>
      <c r="V1279" s="48" t="s">
        <v>5326</v>
      </c>
      <c r="W1279" s="47"/>
      <c r="X1279" s="134" t="s">
        <v>812</v>
      </c>
    </row>
    <row r="1280" spans="1:24" s="12" customFormat="1" ht="36" x14ac:dyDescent="0.25">
      <c r="A1280" s="27" t="s">
        <v>543</v>
      </c>
      <c r="B1280" s="26" t="s">
        <v>26</v>
      </c>
      <c r="C1280" s="15" t="s">
        <v>557</v>
      </c>
      <c r="D1280" s="22" t="s">
        <v>558</v>
      </c>
      <c r="E1280" s="15" t="s">
        <v>197</v>
      </c>
      <c r="F1280" s="23" t="s">
        <v>551</v>
      </c>
      <c r="G1280" s="22" t="s">
        <v>552</v>
      </c>
      <c r="H1280" s="23" t="s">
        <v>441</v>
      </c>
      <c r="I1280" s="19">
        <v>43106</v>
      </c>
      <c r="J1280" s="17">
        <v>43196</v>
      </c>
      <c r="K1280" s="20">
        <v>144112.37</v>
      </c>
      <c r="L1280" s="19">
        <v>43826</v>
      </c>
      <c r="M1280" s="21">
        <v>332407.42</v>
      </c>
      <c r="N1280" s="21">
        <v>22564.47</v>
      </c>
      <c r="O1280" s="21">
        <v>22564.47</v>
      </c>
      <c r="P1280" s="21">
        <v>170936.75</v>
      </c>
      <c r="Q1280" s="87" t="s">
        <v>82</v>
      </c>
      <c r="R1280" s="54" t="s">
        <v>7029</v>
      </c>
      <c r="S1280" s="53" t="s">
        <v>7025</v>
      </c>
      <c r="T1280" s="83">
        <v>0.48576132867310839</v>
      </c>
      <c r="U1280" s="83">
        <v>6.7881968459067493E-2</v>
      </c>
      <c r="V1280" s="48" t="s">
        <v>82</v>
      </c>
      <c r="W1280" s="47"/>
      <c r="X1280" s="134" t="s">
        <v>812</v>
      </c>
    </row>
    <row r="1281" spans="1:24" s="12" customFormat="1" ht="36" x14ac:dyDescent="0.25">
      <c r="A1281" s="27" t="s">
        <v>3356</v>
      </c>
      <c r="B1281" s="26" t="s">
        <v>26</v>
      </c>
      <c r="C1281" s="15" t="s">
        <v>3358</v>
      </c>
      <c r="D1281" s="22" t="s">
        <v>3359</v>
      </c>
      <c r="E1281" s="15" t="s">
        <v>203</v>
      </c>
      <c r="F1281" s="23" t="s">
        <v>3360</v>
      </c>
      <c r="G1281" s="22" t="s">
        <v>3361</v>
      </c>
      <c r="H1281" s="23" t="s">
        <v>2402</v>
      </c>
      <c r="I1281" s="19">
        <v>43515</v>
      </c>
      <c r="J1281" s="17">
        <v>43875</v>
      </c>
      <c r="K1281" s="20">
        <v>313456.28999999998</v>
      </c>
      <c r="L1281" s="19">
        <v>43875</v>
      </c>
      <c r="M1281" s="21">
        <v>329912.27999999997</v>
      </c>
      <c r="N1281" s="21">
        <v>16455.990000000002</v>
      </c>
      <c r="O1281" s="21">
        <v>16455.990000000002</v>
      </c>
      <c r="P1281" s="21">
        <v>241123.87</v>
      </c>
      <c r="Q1281" s="87" t="s">
        <v>204</v>
      </c>
      <c r="R1281" s="54" t="s">
        <v>7029</v>
      </c>
      <c r="S1281" s="53" t="s">
        <v>5267</v>
      </c>
      <c r="T1281" s="83">
        <v>0.26912732681547952</v>
      </c>
      <c r="U1281" s="83">
        <v>4.9879895346726724E-2</v>
      </c>
      <c r="V1281" s="48" t="s">
        <v>82</v>
      </c>
      <c r="W1281" s="47"/>
      <c r="X1281" s="134" t="s">
        <v>812</v>
      </c>
    </row>
    <row r="1282" spans="1:24" s="12" customFormat="1" ht="36" x14ac:dyDescent="0.25">
      <c r="A1282" s="27" t="s">
        <v>2608</v>
      </c>
      <c r="B1282" s="26" t="s">
        <v>26</v>
      </c>
      <c r="C1282" s="15" t="s">
        <v>2609</v>
      </c>
      <c r="D1282" s="22" t="s">
        <v>2610</v>
      </c>
      <c r="E1282" s="15" t="s">
        <v>57</v>
      </c>
      <c r="F1282" s="23" t="s">
        <v>2611</v>
      </c>
      <c r="G1282" s="22" t="s">
        <v>2612</v>
      </c>
      <c r="H1282" s="23" t="s">
        <v>2613</v>
      </c>
      <c r="I1282" s="19">
        <v>42425</v>
      </c>
      <c r="J1282" s="17">
        <v>42515</v>
      </c>
      <c r="K1282" s="20">
        <v>230037.73</v>
      </c>
      <c r="L1282" s="19">
        <v>42515</v>
      </c>
      <c r="M1282" s="21">
        <v>329459.65000000002</v>
      </c>
      <c r="N1282" s="21">
        <v>189589.39</v>
      </c>
      <c r="O1282" s="21"/>
      <c r="P1282" s="21">
        <v>189589.39</v>
      </c>
      <c r="Q1282" s="87" t="s">
        <v>199</v>
      </c>
      <c r="R1282" s="54" t="s">
        <v>7029</v>
      </c>
      <c r="S1282" s="53" t="s">
        <v>5270</v>
      </c>
      <c r="T1282" s="83">
        <v>0.42454443207233422</v>
      </c>
      <c r="U1282" s="83">
        <v>0</v>
      </c>
      <c r="V1282" s="48" t="s">
        <v>82</v>
      </c>
      <c r="W1282" s="47"/>
      <c r="X1282" s="134" t="s">
        <v>812</v>
      </c>
    </row>
    <row r="1283" spans="1:24" s="12" customFormat="1" ht="36" x14ac:dyDescent="0.25">
      <c r="A1283" s="27" t="s">
        <v>2315</v>
      </c>
      <c r="B1283" s="26" t="s">
        <v>26</v>
      </c>
      <c r="C1283" s="15" t="s">
        <v>2317</v>
      </c>
      <c r="D1283" s="22" t="s">
        <v>2318</v>
      </c>
      <c r="E1283" s="15" t="s">
        <v>2316</v>
      </c>
      <c r="F1283" s="23" t="s">
        <v>1813</v>
      </c>
      <c r="G1283" s="22" t="s">
        <v>2319</v>
      </c>
      <c r="H1283" s="23" t="s">
        <v>849</v>
      </c>
      <c r="I1283" s="19">
        <v>43320</v>
      </c>
      <c r="J1283" s="17">
        <v>43500</v>
      </c>
      <c r="K1283" s="20">
        <v>327737.74</v>
      </c>
      <c r="L1283" s="19">
        <v>44040</v>
      </c>
      <c r="M1283" s="21">
        <v>327737.74</v>
      </c>
      <c r="N1283" s="21">
        <v>129539.31</v>
      </c>
      <c r="O1283" s="21">
        <v>23670.27</v>
      </c>
      <c r="P1283" s="21">
        <v>129539.31</v>
      </c>
      <c r="Q1283" s="87" t="s">
        <v>2320</v>
      </c>
      <c r="R1283" s="54" t="s">
        <v>7029</v>
      </c>
      <c r="S1283" s="53" t="s">
        <v>5267</v>
      </c>
      <c r="T1283" s="83">
        <v>0.60474704561031023</v>
      </c>
      <c r="U1283" s="83">
        <v>7.222320505413872E-2</v>
      </c>
      <c r="V1283" s="48" t="s">
        <v>839</v>
      </c>
      <c r="W1283" s="48" t="s">
        <v>812</v>
      </c>
      <c r="X1283" s="134" t="s">
        <v>6978</v>
      </c>
    </row>
    <row r="1284" spans="1:24" s="12" customFormat="1" ht="36" x14ac:dyDescent="0.25">
      <c r="A1284" s="27" t="s">
        <v>2608</v>
      </c>
      <c r="B1284" s="26" t="s">
        <v>26</v>
      </c>
      <c r="C1284" s="15" t="s">
        <v>2618</v>
      </c>
      <c r="D1284" s="22" t="s">
        <v>2619</v>
      </c>
      <c r="E1284" s="15" t="s">
        <v>57</v>
      </c>
      <c r="F1284" s="23" t="s">
        <v>2620</v>
      </c>
      <c r="G1284" s="22" t="s">
        <v>2621</v>
      </c>
      <c r="H1284" s="23" t="s">
        <v>2622</v>
      </c>
      <c r="I1284" s="19">
        <v>43091</v>
      </c>
      <c r="J1284" s="17">
        <v>43241</v>
      </c>
      <c r="K1284" s="20">
        <v>280007.39</v>
      </c>
      <c r="L1284" s="19">
        <v>43241</v>
      </c>
      <c r="M1284" s="21">
        <v>325971.15000000002</v>
      </c>
      <c r="N1284" s="21">
        <v>202673.14</v>
      </c>
      <c r="O1284" s="21">
        <v>16054.1</v>
      </c>
      <c r="P1284" s="21">
        <v>202673.14</v>
      </c>
      <c r="Q1284" s="87" t="s">
        <v>1355</v>
      </c>
      <c r="R1284" s="54" t="s">
        <v>7029</v>
      </c>
      <c r="S1284" s="53" t="s">
        <v>5277</v>
      </c>
      <c r="T1284" s="83">
        <v>0.37824822840917055</v>
      </c>
      <c r="U1284" s="83">
        <v>4.9250064001062667E-2</v>
      </c>
      <c r="V1284" s="48" t="s">
        <v>99</v>
      </c>
      <c r="W1284" s="47"/>
      <c r="X1284" s="134" t="s">
        <v>812</v>
      </c>
    </row>
    <row r="1285" spans="1:24" s="12" customFormat="1" ht="60" x14ac:dyDescent="0.25">
      <c r="A1285" s="27" t="s">
        <v>154</v>
      </c>
      <c r="B1285" s="26" t="s">
        <v>26</v>
      </c>
      <c r="C1285" s="15" t="s">
        <v>180</v>
      </c>
      <c r="D1285" s="22" t="s">
        <v>181</v>
      </c>
      <c r="E1285" s="15" t="s">
        <v>182</v>
      </c>
      <c r="F1285" s="23" t="s">
        <v>179</v>
      </c>
      <c r="G1285" s="22" t="s">
        <v>183</v>
      </c>
      <c r="H1285" s="23" t="s">
        <v>150</v>
      </c>
      <c r="I1285" s="19">
        <v>44056</v>
      </c>
      <c r="J1285" s="17">
        <v>44206</v>
      </c>
      <c r="K1285" s="20">
        <v>325105.95</v>
      </c>
      <c r="L1285" s="19">
        <v>44206</v>
      </c>
      <c r="M1285" s="21">
        <v>325105.95</v>
      </c>
      <c r="N1285" s="21"/>
      <c r="O1285" s="21"/>
      <c r="P1285" s="21"/>
      <c r="Q1285" s="87" t="s">
        <v>80</v>
      </c>
      <c r="R1285" s="54" t="s">
        <v>7029</v>
      </c>
      <c r="S1285" s="53" t="s">
        <v>5277</v>
      </c>
      <c r="T1285" s="83">
        <v>1</v>
      </c>
      <c r="U1285" s="83">
        <v>0</v>
      </c>
      <c r="V1285" s="48" t="s">
        <v>99</v>
      </c>
      <c r="W1285" s="47"/>
      <c r="X1285" s="134" t="s">
        <v>812</v>
      </c>
    </row>
    <row r="1286" spans="1:24" s="12" customFormat="1" ht="48" x14ac:dyDescent="0.25">
      <c r="A1286" s="27" t="s">
        <v>3004</v>
      </c>
      <c r="B1286" s="26" t="s">
        <v>26</v>
      </c>
      <c r="C1286" s="15" t="s">
        <v>2390</v>
      </c>
      <c r="D1286" s="22" t="s">
        <v>3014</v>
      </c>
      <c r="E1286" s="15" t="s">
        <v>3015</v>
      </c>
      <c r="F1286" s="23" t="s">
        <v>3016</v>
      </c>
      <c r="G1286" s="22" t="s">
        <v>3017</v>
      </c>
      <c r="H1286" s="23" t="s">
        <v>404</v>
      </c>
      <c r="I1286" s="19">
        <v>43197</v>
      </c>
      <c r="J1286" s="17">
        <v>43377</v>
      </c>
      <c r="K1286" s="20">
        <v>325066.27</v>
      </c>
      <c r="L1286" s="19">
        <v>43737</v>
      </c>
      <c r="M1286" s="21">
        <v>325066.27</v>
      </c>
      <c r="N1286" s="21"/>
      <c r="O1286" s="21"/>
      <c r="P1286" s="21"/>
      <c r="Q1286" s="87" t="s">
        <v>371</v>
      </c>
      <c r="R1286" s="54" t="s">
        <v>7029</v>
      </c>
      <c r="S1286" s="53" t="s">
        <v>5279</v>
      </c>
      <c r="T1286" s="83">
        <v>1</v>
      </c>
      <c r="U1286" s="83">
        <v>0</v>
      </c>
      <c r="V1286" s="48" t="s">
        <v>82</v>
      </c>
      <c r="W1286" s="47"/>
      <c r="X1286" s="134" t="s">
        <v>812</v>
      </c>
    </row>
    <row r="1287" spans="1:24" s="12" customFormat="1" ht="48" x14ac:dyDescent="0.25">
      <c r="A1287" s="119" t="s">
        <v>5791</v>
      </c>
      <c r="B1287" s="122" t="s">
        <v>5720</v>
      </c>
      <c r="C1287" s="123" t="s">
        <v>5798</v>
      </c>
      <c r="D1287" s="124" t="s">
        <v>5799</v>
      </c>
      <c r="E1287" s="126"/>
      <c r="F1287" s="125" t="s">
        <v>5800</v>
      </c>
      <c r="G1287" s="126" t="s">
        <v>5801</v>
      </c>
      <c r="H1287" s="104" t="s">
        <v>5802</v>
      </c>
      <c r="I1287" s="105">
        <v>42599</v>
      </c>
      <c r="J1287" s="17">
        <v>42719</v>
      </c>
      <c r="K1287" s="128">
        <v>324512.03999999998</v>
      </c>
      <c r="L1287" s="105">
        <v>42719</v>
      </c>
      <c r="M1287" s="128">
        <v>324512.03999999998</v>
      </c>
      <c r="N1287" s="128">
        <v>17866.259999999998</v>
      </c>
      <c r="O1287" s="128">
        <v>17866.259999999998</v>
      </c>
      <c r="P1287" s="128">
        <v>17866.259999999998</v>
      </c>
      <c r="Q1287" s="129" t="s">
        <v>225</v>
      </c>
      <c r="R1287" s="145" t="s">
        <v>6968</v>
      </c>
      <c r="S1287" s="111" t="s">
        <v>5270</v>
      </c>
      <c r="T1287" s="83"/>
      <c r="U1287" s="83"/>
      <c r="V1287" s="48"/>
      <c r="W1287" s="48"/>
      <c r="X1287" s="134" t="s">
        <v>812</v>
      </c>
    </row>
    <row r="1288" spans="1:24" s="12" customFormat="1" ht="24" x14ac:dyDescent="0.25">
      <c r="A1288" s="27" t="s">
        <v>98</v>
      </c>
      <c r="B1288" s="26" t="s">
        <v>26</v>
      </c>
      <c r="C1288" s="15" t="s">
        <v>109</v>
      </c>
      <c r="D1288" s="22" t="s">
        <v>110</v>
      </c>
      <c r="E1288" s="15"/>
      <c r="F1288" s="23" t="s">
        <v>111</v>
      </c>
      <c r="G1288" s="22" t="s">
        <v>112</v>
      </c>
      <c r="H1288" s="23" t="s">
        <v>113</v>
      </c>
      <c r="I1288" s="19">
        <v>43556</v>
      </c>
      <c r="J1288" s="17">
        <v>43736</v>
      </c>
      <c r="K1288" s="20">
        <v>277367.78000000003</v>
      </c>
      <c r="L1288" s="19">
        <v>43916</v>
      </c>
      <c r="M1288" s="21">
        <v>323613.2</v>
      </c>
      <c r="N1288" s="21">
        <v>0</v>
      </c>
      <c r="O1288" s="21">
        <v>0</v>
      </c>
      <c r="P1288" s="21">
        <v>0</v>
      </c>
      <c r="Q1288" s="87" t="s">
        <v>114</v>
      </c>
      <c r="R1288" s="54" t="s">
        <v>7029</v>
      </c>
      <c r="S1288" s="53" t="s">
        <v>5289</v>
      </c>
      <c r="T1288" s="83">
        <v>1</v>
      </c>
      <c r="U1288" s="83">
        <v>0</v>
      </c>
      <c r="V1288" s="48" t="s">
        <v>839</v>
      </c>
      <c r="W1288" s="48" t="s">
        <v>812</v>
      </c>
      <c r="X1288" s="134" t="s">
        <v>6978</v>
      </c>
    </row>
    <row r="1289" spans="1:24" s="12" customFormat="1" ht="34.200000000000003" x14ac:dyDescent="0.25">
      <c r="A1289" s="27" t="s">
        <v>694</v>
      </c>
      <c r="B1289" s="26" t="s">
        <v>26</v>
      </c>
      <c r="C1289" s="15" t="s">
        <v>736</v>
      </c>
      <c r="D1289" s="22" t="s">
        <v>733</v>
      </c>
      <c r="E1289" s="15" t="s">
        <v>695</v>
      </c>
      <c r="F1289" s="23" t="s">
        <v>721</v>
      </c>
      <c r="G1289" s="22" t="s">
        <v>722</v>
      </c>
      <c r="H1289" s="23" t="s">
        <v>188</v>
      </c>
      <c r="I1289" s="19">
        <v>44064</v>
      </c>
      <c r="J1289" s="17">
        <v>44124</v>
      </c>
      <c r="K1289" s="20">
        <v>323145.7</v>
      </c>
      <c r="L1289" s="19">
        <v>44424</v>
      </c>
      <c r="M1289" s="21">
        <v>323145.7</v>
      </c>
      <c r="N1289" s="21">
        <v>209030.9</v>
      </c>
      <c r="O1289" s="21">
        <v>209030.9</v>
      </c>
      <c r="P1289" s="21">
        <v>209030.9</v>
      </c>
      <c r="Q1289" s="87" t="s">
        <v>298</v>
      </c>
      <c r="R1289" s="54" t="s">
        <v>7029</v>
      </c>
      <c r="S1289" s="53" t="s">
        <v>5277</v>
      </c>
      <c r="T1289" s="83">
        <v>0.35313729998573401</v>
      </c>
      <c r="U1289" s="83">
        <v>0.64686270001426593</v>
      </c>
      <c r="V1289" s="48" t="s">
        <v>683</v>
      </c>
      <c r="W1289" s="48" t="s">
        <v>812</v>
      </c>
      <c r="X1289" s="134" t="s">
        <v>6978</v>
      </c>
    </row>
    <row r="1290" spans="1:24" s="12" customFormat="1" ht="36" x14ac:dyDescent="0.25">
      <c r="A1290" s="27" t="s">
        <v>2229</v>
      </c>
      <c r="B1290" s="26" t="s">
        <v>26</v>
      </c>
      <c r="C1290" s="15" t="s">
        <v>2243</v>
      </c>
      <c r="D1290" s="22" t="s">
        <v>2244</v>
      </c>
      <c r="E1290" s="15" t="s">
        <v>182</v>
      </c>
      <c r="F1290" s="23" t="s">
        <v>206</v>
      </c>
      <c r="G1290" s="22" t="s">
        <v>2241</v>
      </c>
      <c r="H1290" s="23" t="s">
        <v>146</v>
      </c>
      <c r="I1290" s="19">
        <v>43875</v>
      </c>
      <c r="J1290" s="17">
        <v>43935</v>
      </c>
      <c r="K1290" s="20">
        <v>321697.68</v>
      </c>
      <c r="L1290" s="19">
        <v>43935</v>
      </c>
      <c r="M1290" s="21">
        <v>321697.68</v>
      </c>
      <c r="N1290" s="21">
        <v>104904.48</v>
      </c>
      <c r="O1290" s="21">
        <v>0</v>
      </c>
      <c r="P1290" s="21">
        <v>104904.48</v>
      </c>
      <c r="Q1290" s="87" t="s">
        <v>65</v>
      </c>
      <c r="R1290" s="54" t="s">
        <v>7029</v>
      </c>
      <c r="S1290" s="53" t="s">
        <v>5277</v>
      </c>
      <c r="T1290" s="83">
        <v>0.67390352333283854</v>
      </c>
      <c r="U1290" s="83">
        <v>0</v>
      </c>
      <c r="V1290" s="48" t="s">
        <v>99</v>
      </c>
      <c r="W1290" s="47"/>
      <c r="X1290" s="134" t="s">
        <v>812</v>
      </c>
    </row>
    <row r="1291" spans="1:24" s="12" customFormat="1" ht="34.200000000000003" x14ac:dyDescent="0.25">
      <c r="A1291" s="27" t="s">
        <v>2864</v>
      </c>
      <c r="B1291" s="26" t="s">
        <v>26</v>
      </c>
      <c r="C1291" s="15"/>
      <c r="D1291" s="22" t="s">
        <v>2867</v>
      </c>
      <c r="E1291" s="15"/>
      <c r="F1291" s="23"/>
      <c r="G1291" s="22" t="s">
        <v>2865</v>
      </c>
      <c r="H1291" s="23" t="s">
        <v>2868</v>
      </c>
      <c r="I1291" s="19"/>
      <c r="J1291" s="17">
        <v>0</v>
      </c>
      <c r="K1291" s="20">
        <v>321280.8</v>
      </c>
      <c r="L1291" s="19">
        <v>0</v>
      </c>
      <c r="M1291" s="21">
        <v>321280.8</v>
      </c>
      <c r="N1291" s="21"/>
      <c r="O1291" s="21">
        <v>0</v>
      </c>
      <c r="P1291" s="21"/>
      <c r="Q1291" s="87" t="s">
        <v>80</v>
      </c>
      <c r="R1291" s="54" t="s">
        <v>7029</v>
      </c>
      <c r="S1291" s="53" t="s">
        <v>5267</v>
      </c>
      <c r="T1291" s="83">
        <v>1</v>
      </c>
      <c r="U1291" s="83">
        <v>0</v>
      </c>
      <c r="V1291" s="48" t="s">
        <v>99</v>
      </c>
      <c r="W1291" s="47"/>
      <c r="X1291" s="134" t="s">
        <v>812</v>
      </c>
    </row>
    <row r="1292" spans="1:24" s="12" customFormat="1" ht="36" x14ac:dyDescent="0.25">
      <c r="A1292" s="27" t="s">
        <v>1685</v>
      </c>
      <c r="B1292" s="26" t="s">
        <v>26</v>
      </c>
      <c r="C1292" s="15" t="s">
        <v>1714</v>
      </c>
      <c r="D1292" s="22" t="s">
        <v>1715</v>
      </c>
      <c r="E1292" s="15" t="s">
        <v>686</v>
      </c>
      <c r="F1292" s="23" t="s">
        <v>1712</v>
      </c>
      <c r="G1292" s="22" t="s">
        <v>1713</v>
      </c>
      <c r="H1292" s="23" t="s">
        <v>209</v>
      </c>
      <c r="I1292" s="19">
        <v>44052</v>
      </c>
      <c r="J1292" s="17">
        <v>44232</v>
      </c>
      <c r="K1292" s="20">
        <v>320506.2</v>
      </c>
      <c r="L1292" s="19">
        <v>44232</v>
      </c>
      <c r="M1292" s="21">
        <v>320506.2</v>
      </c>
      <c r="N1292" s="21"/>
      <c r="O1292" s="21"/>
      <c r="P1292" s="21"/>
      <c r="Q1292" s="87" t="s">
        <v>80</v>
      </c>
      <c r="R1292" s="54" t="s">
        <v>7029</v>
      </c>
      <c r="S1292" s="53" t="s">
        <v>5277</v>
      </c>
      <c r="T1292" s="83">
        <v>1</v>
      </c>
      <c r="U1292" s="83">
        <v>0</v>
      </c>
      <c r="V1292" s="48" t="s">
        <v>99</v>
      </c>
      <c r="W1292" s="47"/>
      <c r="X1292" s="134" t="s">
        <v>812</v>
      </c>
    </row>
    <row r="1293" spans="1:24" s="12" customFormat="1" ht="24" x14ac:dyDescent="0.25">
      <c r="A1293" s="27" t="s">
        <v>1625</v>
      </c>
      <c r="B1293" s="26" t="s">
        <v>26</v>
      </c>
      <c r="C1293" s="15" t="s">
        <v>1666</v>
      </c>
      <c r="D1293" s="22" t="s">
        <v>1667</v>
      </c>
      <c r="E1293" s="15" t="s">
        <v>211</v>
      </c>
      <c r="F1293" s="23" t="s">
        <v>1668</v>
      </c>
      <c r="G1293" s="22" t="s">
        <v>1669</v>
      </c>
      <c r="H1293" s="23" t="s">
        <v>1670</v>
      </c>
      <c r="I1293" s="19">
        <v>41751</v>
      </c>
      <c r="J1293" s="17">
        <v>41841</v>
      </c>
      <c r="K1293" s="20">
        <v>159983.96</v>
      </c>
      <c r="L1293" s="19">
        <v>42111</v>
      </c>
      <c r="M1293" s="21">
        <v>319967.92</v>
      </c>
      <c r="N1293" s="21">
        <v>127701.69</v>
      </c>
      <c r="O1293" s="21">
        <v>0</v>
      </c>
      <c r="P1293" s="21">
        <v>127701.69</v>
      </c>
      <c r="Q1293" s="87" t="s">
        <v>298</v>
      </c>
      <c r="R1293" s="54" t="s">
        <v>7029</v>
      </c>
      <c r="S1293" s="53" t="s">
        <v>7025</v>
      </c>
      <c r="T1293" s="83">
        <v>0.60089220819387146</v>
      </c>
      <c r="U1293" s="83">
        <v>0</v>
      </c>
      <c r="V1293" s="48" t="s">
        <v>683</v>
      </c>
      <c r="W1293" s="48" t="s">
        <v>812</v>
      </c>
      <c r="X1293" s="134" t="s">
        <v>6978</v>
      </c>
    </row>
    <row r="1294" spans="1:24" s="12" customFormat="1" ht="24" x14ac:dyDescent="0.25">
      <c r="A1294" s="27" t="s">
        <v>1884</v>
      </c>
      <c r="B1294" s="26" t="s">
        <v>26</v>
      </c>
      <c r="C1294" s="15" t="s">
        <v>1897</v>
      </c>
      <c r="D1294" s="22" t="s">
        <v>1898</v>
      </c>
      <c r="E1294" s="15"/>
      <c r="F1294" s="23" t="s">
        <v>1895</v>
      </c>
      <c r="G1294" s="22" t="s">
        <v>1899</v>
      </c>
      <c r="H1294" s="23" t="s">
        <v>1900</v>
      </c>
      <c r="I1294" s="19">
        <v>43882</v>
      </c>
      <c r="J1294" s="17">
        <v>44242</v>
      </c>
      <c r="K1294" s="20">
        <v>319030</v>
      </c>
      <c r="L1294" s="19">
        <v>44242</v>
      </c>
      <c r="M1294" s="21">
        <v>319030</v>
      </c>
      <c r="N1294" s="21"/>
      <c r="O1294" s="21"/>
      <c r="P1294" s="21"/>
      <c r="Q1294" s="87" t="s">
        <v>204</v>
      </c>
      <c r="R1294" s="54" t="s">
        <v>7029</v>
      </c>
      <c r="S1294" s="53" t="s">
        <v>5277</v>
      </c>
      <c r="T1294" s="83">
        <v>1</v>
      </c>
      <c r="U1294" s="83">
        <v>0</v>
      </c>
      <c r="V1294" s="48" t="s">
        <v>82</v>
      </c>
      <c r="W1294" s="47"/>
      <c r="X1294" s="134" t="s">
        <v>812</v>
      </c>
    </row>
    <row r="1295" spans="1:24" s="12" customFormat="1" ht="48" x14ac:dyDescent="0.25">
      <c r="A1295" s="27" t="s">
        <v>3705</v>
      </c>
      <c r="B1295" s="26" t="s">
        <v>26</v>
      </c>
      <c r="C1295" s="15" t="s">
        <v>3731</v>
      </c>
      <c r="D1295" s="26" t="s">
        <v>3732</v>
      </c>
      <c r="E1295" s="25" t="s">
        <v>3733</v>
      </c>
      <c r="F1295" s="25" t="s">
        <v>3734</v>
      </c>
      <c r="G1295" s="38" t="s">
        <v>3735</v>
      </c>
      <c r="H1295" s="15"/>
      <c r="I1295" s="19">
        <v>41656</v>
      </c>
      <c r="J1295" s="17">
        <v>41776</v>
      </c>
      <c r="K1295" s="20">
        <v>317914.58</v>
      </c>
      <c r="L1295" s="19">
        <v>41776</v>
      </c>
      <c r="M1295" s="21">
        <v>317914.58</v>
      </c>
      <c r="N1295" s="21">
        <v>15484.5</v>
      </c>
      <c r="O1295" s="21">
        <v>0</v>
      </c>
      <c r="P1295" s="21">
        <v>15484.5</v>
      </c>
      <c r="Q1295" s="112" t="s">
        <v>868</v>
      </c>
      <c r="R1295" s="54" t="s">
        <v>7029</v>
      </c>
      <c r="S1295" s="53" t="s">
        <v>7025</v>
      </c>
      <c r="T1295" s="83">
        <v>0.95129352041671067</v>
      </c>
      <c r="U1295" s="83">
        <v>0</v>
      </c>
      <c r="V1295" s="48" t="s">
        <v>839</v>
      </c>
      <c r="W1295" s="48" t="s">
        <v>812</v>
      </c>
      <c r="X1295" s="134" t="s">
        <v>6978</v>
      </c>
    </row>
    <row r="1296" spans="1:24" s="12" customFormat="1" ht="24" x14ac:dyDescent="0.25">
      <c r="A1296" s="27" t="s">
        <v>98</v>
      </c>
      <c r="B1296" s="26" t="s">
        <v>26</v>
      </c>
      <c r="C1296" s="15" t="s">
        <v>103</v>
      </c>
      <c r="D1296" s="22" t="s">
        <v>104</v>
      </c>
      <c r="E1296" s="15"/>
      <c r="F1296" s="23" t="s">
        <v>105</v>
      </c>
      <c r="G1296" s="22" t="s">
        <v>106</v>
      </c>
      <c r="H1296" s="23" t="s">
        <v>107</v>
      </c>
      <c r="I1296" s="19">
        <v>43472</v>
      </c>
      <c r="J1296" s="17">
        <v>43652</v>
      </c>
      <c r="K1296" s="20">
        <v>238504.51</v>
      </c>
      <c r="L1296" s="19">
        <v>43832</v>
      </c>
      <c r="M1296" s="21">
        <v>317068.48</v>
      </c>
      <c r="N1296" s="21">
        <v>135828.6</v>
      </c>
      <c r="O1296" s="21">
        <v>36772.39</v>
      </c>
      <c r="P1296" s="21">
        <v>135828.6</v>
      </c>
      <c r="Q1296" s="87" t="s">
        <v>108</v>
      </c>
      <c r="R1296" s="54" t="s">
        <v>7029</v>
      </c>
      <c r="S1296" s="53" t="s">
        <v>5279</v>
      </c>
      <c r="T1296" s="83">
        <v>0.57161115478902214</v>
      </c>
      <c r="U1296" s="83">
        <v>0.11597617650294346</v>
      </c>
      <c r="V1296" s="48" t="s">
        <v>839</v>
      </c>
      <c r="W1296" s="48" t="s">
        <v>812</v>
      </c>
      <c r="X1296" s="134" t="s">
        <v>6978</v>
      </c>
    </row>
    <row r="1297" spans="1:24" s="12" customFormat="1" ht="24" x14ac:dyDescent="0.25">
      <c r="A1297" s="27" t="s">
        <v>2961</v>
      </c>
      <c r="B1297" s="26" t="s">
        <v>26</v>
      </c>
      <c r="C1297" s="15" t="s">
        <v>2189</v>
      </c>
      <c r="D1297" s="22" t="s">
        <v>2978</v>
      </c>
      <c r="E1297" s="15" t="s">
        <v>639</v>
      </c>
      <c r="F1297" s="23" t="s">
        <v>43</v>
      </c>
      <c r="G1297" s="22" t="s">
        <v>995</v>
      </c>
      <c r="H1297" s="23" t="s">
        <v>2988</v>
      </c>
      <c r="I1297" s="19">
        <v>43026</v>
      </c>
      <c r="J1297" s="17">
        <v>43206</v>
      </c>
      <c r="K1297" s="20">
        <v>316019.25</v>
      </c>
      <c r="L1297" s="19">
        <v>44106</v>
      </c>
      <c r="M1297" s="21">
        <v>316019.25</v>
      </c>
      <c r="N1297" s="21">
        <v>11298.02</v>
      </c>
      <c r="O1297" s="21">
        <v>11298.02</v>
      </c>
      <c r="P1297" s="21">
        <v>162955</v>
      </c>
      <c r="Q1297" s="87" t="s">
        <v>356</v>
      </c>
      <c r="R1297" s="54" t="s">
        <v>7029</v>
      </c>
      <c r="S1297" s="53" t="s">
        <v>5277</v>
      </c>
      <c r="T1297" s="83">
        <v>0.48435103241337357</v>
      </c>
      <c r="U1297" s="83">
        <v>3.5751049975594841E-2</v>
      </c>
      <c r="V1297" s="48" t="s">
        <v>839</v>
      </c>
      <c r="W1297" s="48" t="s">
        <v>812</v>
      </c>
      <c r="X1297" s="134" t="s">
        <v>6978</v>
      </c>
    </row>
    <row r="1298" spans="1:24" s="12" customFormat="1" ht="24" x14ac:dyDescent="0.25">
      <c r="A1298" s="27" t="s">
        <v>1906</v>
      </c>
      <c r="B1298" s="26" t="s">
        <v>26</v>
      </c>
      <c r="C1298" s="15" t="s">
        <v>1912</v>
      </c>
      <c r="D1298" s="22" t="s">
        <v>1913</v>
      </c>
      <c r="E1298" s="15" t="s">
        <v>1914</v>
      </c>
      <c r="F1298" s="23" t="s">
        <v>1915</v>
      </c>
      <c r="G1298" s="22" t="s">
        <v>1916</v>
      </c>
      <c r="H1298" s="23" t="s">
        <v>1917</v>
      </c>
      <c r="I1298" s="19">
        <v>42656</v>
      </c>
      <c r="J1298" s="17">
        <v>42746</v>
      </c>
      <c r="K1298" s="44">
        <v>312606.49</v>
      </c>
      <c r="L1298" s="19">
        <v>42746</v>
      </c>
      <c r="M1298" s="21">
        <v>312606.49</v>
      </c>
      <c r="N1298" s="21">
        <v>216263.57</v>
      </c>
      <c r="O1298" s="21">
        <v>25980.34</v>
      </c>
      <c r="P1298" s="21">
        <v>216263.57</v>
      </c>
      <c r="Q1298" s="87" t="s">
        <v>80</v>
      </c>
      <c r="R1298" s="54" t="s">
        <v>7029</v>
      </c>
      <c r="S1298" s="53" t="s">
        <v>5277</v>
      </c>
      <c r="T1298" s="83">
        <v>0.30819232191884433</v>
      </c>
      <c r="U1298" s="83">
        <v>8.3108767191621649E-2</v>
      </c>
      <c r="V1298" s="48" t="s">
        <v>99</v>
      </c>
      <c r="W1298" s="47"/>
      <c r="X1298" s="134" t="s">
        <v>812</v>
      </c>
    </row>
    <row r="1299" spans="1:24" s="12" customFormat="1" ht="24" x14ac:dyDescent="0.25">
      <c r="A1299" s="27" t="s">
        <v>417</v>
      </c>
      <c r="B1299" s="26" t="s">
        <v>26</v>
      </c>
      <c r="C1299" s="15" t="s">
        <v>287</v>
      </c>
      <c r="D1299" s="22" t="s">
        <v>438</v>
      </c>
      <c r="E1299" s="15"/>
      <c r="F1299" s="23" t="s">
        <v>437</v>
      </c>
      <c r="G1299" s="22" t="s">
        <v>435</v>
      </c>
      <c r="H1299" s="23" t="s">
        <v>151</v>
      </c>
      <c r="I1299" s="19">
        <v>44062</v>
      </c>
      <c r="J1299" s="17">
        <v>44422</v>
      </c>
      <c r="K1299" s="44">
        <v>312040.45</v>
      </c>
      <c r="L1299" s="19">
        <v>44422</v>
      </c>
      <c r="M1299" s="21">
        <v>312040.45</v>
      </c>
      <c r="N1299" s="21"/>
      <c r="O1299" s="21"/>
      <c r="P1299" s="21"/>
      <c r="Q1299" s="87" t="s">
        <v>373</v>
      </c>
      <c r="R1299" s="54" t="s">
        <v>7029</v>
      </c>
      <c r="S1299" s="53" t="s">
        <v>5277</v>
      </c>
      <c r="T1299" s="83">
        <v>1</v>
      </c>
      <c r="U1299" s="83">
        <v>0</v>
      </c>
      <c r="V1299" s="48" t="s">
        <v>99</v>
      </c>
      <c r="W1299" s="47"/>
      <c r="X1299" s="134" t="s">
        <v>812</v>
      </c>
    </row>
    <row r="1300" spans="1:24" s="12" customFormat="1" ht="34.200000000000003" x14ac:dyDescent="0.25">
      <c r="A1300" s="27" t="s">
        <v>2370</v>
      </c>
      <c r="B1300" s="26" t="s">
        <v>26</v>
      </c>
      <c r="C1300" s="15" t="s">
        <v>2382</v>
      </c>
      <c r="D1300" s="22" t="s">
        <v>2383</v>
      </c>
      <c r="E1300" s="15"/>
      <c r="F1300" s="23" t="s">
        <v>2384</v>
      </c>
      <c r="G1300" s="22" t="s">
        <v>2385</v>
      </c>
      <c r="H1300" s="23" t="s">
        <v>402</v>
      </c>
      <c r="I1300" s="19">
        <v>43392</v>
      </c>
      <c r="J1300" s="17">
        <v>43452</v>
      </c>
      <c r="K1300" s="20">
        <v>310702.7</v>
      </c>
      <c r="L1300" s="19">
        <v>43832</v>
      </c>
      <c r="M1300" s="21">
        <v>310702.7</v>
      </c>
      <c r="N1300" s="21">
        <v>310702.7</v>
      </c>
      <c r="O1300" s="21">
        <v>13377.83</v>
      </c>
      <c r="P1300" s="21">
        <v>209274.05</v>
      </c>
      <c r="Q1300" s="87" t="s">
        <v>373</v>
      </c>
      <c r="R1300" s="54" t="s">
        <v>7029</v>
      </c>
      <c r="S1300" s="53" t="s">
        <v>5279</v>
      </c>
      <c r="T1300" s="83">
        <v>0.32644920691065776</v>
      </c>
      <c r="U1300" s="83">
        <v>4.3056690527633008E-2</v>
      </c>
      <c r="V1300" s="48" t="s">
        <v>99</v>
      </c>
      <c r="W1300" s="47"/>
      <c r="X1300" s="134" t="s">
        <v>812</v>
      </c>
    </row>
    <row r="1301" spans="1:24" s="12" customFormat="1" ht="36" x14ac:dyDescent="0.25">
      <c r="A1301" s="119" t="s">
        <v>6151</v>
      </c>
      <c r="B1301" s="122" t="s">
        <v>5720</v>
      </c>
      <c r="C1301" s="123" t="s">
        <v>6152</v>
      </c>
      <c r="D1301" s="124" t="s">
        <v>6153</v>
      </c>
      <c r="E1301" s="126" t="s">
        <v>70</v>
      </c>
      <c r="F1301" s="125" t="s">
        <v>6154</v>
      </c>
      <c r="G1301" s="126" t="s">
        <v>6155</v>
      </c>
      <c r="H1301" s="104" t="s">
        <v>6156</v>
      </c>
      <c r="I1301" s="105">
        <v>41866</v>
      </c>
      <c r="J1301" s="17">
        <v>42136</v>
      </c>
      <c r="K1301" s="110">
        <v>309566.96000000002</v>
      </c>
      <c r="L1301" s="105">
        <v>42136</v>
      </c>
      <c r="M1301" s="128">
        <v>309566.96000000002</v>
      </c>
      <c r="N1301" s="110">
        <v>103543.29</v>
      </c>
      <c r="O1301" s="110"/>
      <c r="P1301" s="110">
        <v>309566.96000000002</v>
      </c>
      <c r="Q1301" s="129" t="s">
        <v>371</v>
      </c>
      <c r="R1301" s="145" t="s">
        <v>6968</v>
      </c>
      <c r="S1301" s="111" t="s">
        <v>5265</v>
      </c>
      <c r="T1301" s="83"/>
      <c r="U1301" s="83"/>
      <c r="V1301" s="48"/>
      <c r="W1301" s="48"/>
      <c r="X1301" s="134" t="s">
        <v>812</v>
      </c>
    </row>
    <row r="1302" spans="1:24" s="12" customFormat="1" ht="36" x14ac:dyDescent="0.25">
      <c r="A1302" s="27" t="s">
        <v>3252</v>
      </c>
      <c r="B1302" s="26" t="s">
        <v>26</v>
      </c>
      <c r="C1302" s="15" t="s">
        <v>2401</v>
      </c>
      <c r="D1302" s="22" t="s">
        <v>3292</v>
      </c>
      <c r="E1302" s="15" t="s">
        <v>3258</v>
      </c>
      <c r="F1302" s="23" t="s">
        <v>3204</v>
      </c>
      <c r="G1302" s="22" t="s">
        <v>3205</v>
      </c>
      <c r="H1302" s="23" t="s">
        <v>1935</v>
      </c>
      <c r="I1302" s="19">
        <v>43287</v>
      </c>
      <c r="J1302" s="17">
        <v>43437</v>
      </c>
      <c r="K1302" s="20">
        <v>307245.93</v>
      </c>
      <c r="L1302" s="19">
        <v>43977</v>
      </c>
      <c r="M1302" s="21">
        <v>307245.93</v>
      </c>
      <c r="N1302" s="21">
        <v>257696.51</v>
      </c>
      <c r="O1302" s="21"/>
      <c r="P1302" s="21">
        <v>257696.51</v>
      </c>
      <c r="Q1302" s="87" t="s">
        <v>80</v>
      </c>
      <c r="R1302" s="54" t="s">
        <v>7029</v>
      </c>
      <c r="S1302" s="53" t="s">
        <v>5277</v>
      </c>
      <c r="T1302" s="83">
        <v>0.16126957320476137</v>
      </c>
      <c r="U1302" s="83">
        <v>0</v>
      </c>
      <c r="V1302" s="48" t="s">
        <v>99</v>
      </c>
      <c r="W1302" s="47"/>
      <c r="X1302" s="134" t="s">
        <v>812</v>
      </c>
    </row>
    <row r="1303" spans="1:24" s="12" customFormat="1" ht="24" x14ac:dyDescent="0.25">
      <c r="A1303" s="27" t="s">
        <v>1459</v>
      </c>
      <c r="B1303" s="26" t="s">
        <v>26</v>
      </c>
      <c r="C1303" s="15" t="s">
        <v>1464</v>
      </c>
      <c r="D1303" s="22" t="s">
        <v>1465</v>
      </c>
      <c r="E1303" s="15" t="s">
        <v>1466</v>
      </c>
      <c r="F1303" s="23" t="s">
        <v>1467</v>
      </c>
      <c r="G1303" s="22" t="s">
        <v>1468</v>
      </c>
      <c r="H1303" s="23" t="s">
        <v>1458</v>
      </c>
      <c r="I1303" s="19">
        <v>43657</v>
      </c>
      <c r="J1303" s="17">
        <v>44022</v>
      </c>
      <c r="K1303" s="20">
        <v>306436.27</v>
      </c>
      <c r="L1303" s="19">
        <v>44022</v>
      </c>
      <c r="M1303" s="21">
        <v>306436.27</v>
      </c>
      <c r="N1303" s="21">
        <v>147691.53</v>
      </c>
      <c r="O1303" s="21">
        <v>39199.22</v>
      </c>
      <c r="P1303" s="21"/>
      <c r="Q1303" s="87"/>
      <c r="R1303" s="54" t="s">
        <v>7029</v>
      </c>
      <c r="S1303" s="53" t="s">
        <v>5265</v>
      </c>
      <c r="T1303" s="83">
        <v>1</v>
      </c>
      <c r="U1303" s="83">
        <v>0.1279196486760526</v>
      </c>
      <c r="V1303" s="48" t="s">
        <v>5326</v>
      </c>
      <c r="W1303" s="47"/>
      <c r="X1303" s="134" t="s">
        <v>812</v>
      </c>
    </row>
    <row r="1304" spans="1:24" s="12" customFormat="1" ht="24" x14ac:dyDescent="0.25">
      <c r="A1304" s="119" t="s">
        <v>6363</v>
      </c>
      <c r="B1304" s="122" t="s">
        <v>5720</v>
      </c>
      <c r="C1304" s="123" t="s">
        <v>6364</v>
      </c>
      <c r="D1304" s="124" t="s">
        <v>6365</v>
      </c>
      <c r="E1304" s="126" t="s">
        <v>6366</v>
      </c>
      <c r="F1304" s="125" t="s">
        <v>2180</v>
      </c>
      <c r="G1304" s="126" t="s">
        <v>6367</v>
      </c>
      <c r="H1304" s="104" t="s">
        <v>209</v>
      </c>
      <c r="I1304" s="105">
        <v>42061</v>
      </c>
      <c r="J1304" s="17">
        <v>42241</v>
      </c>
      <c r="K1304" s="110">
        <v>304380.93</v>
      </c>
      <c r="L1304" s="105">
        <v>42241</v>
      </c>
      <c r="M1304" s="128">
        <v>304380.93</v>
      </c>
      <c r="N1304" s="110"/>
      <c r="O1304" s="110"/>
      <c r="P1304" s="110">
        <v>241570.38</v>
      </c>
      <c r="Q1304" s="129" t="s">
        <v>214</v>
      </c>
      <c r="R1304" s="145" t="s">
        <v>6968</v>
      </c>
      <c r="S1304" s="111" t="s">
        <v>5279</v>
      </c>
      <c r="T1304" s="83"/>
      <c r="U1304" s="83"/>
      <c r="V1304" s="48"/>
      <c r="W1304" s="48"/>
      <c r="X1304" s="134" t="s">
        <v>812</v>
      </c>
    </row>
    <row r="1305" spans="1:24" s="12" customFormat="1" ht="36" x14ac:dyDescent="0.25">
      <c r="A1305" s="27" t="s">
        <v>1033</v>
      </c>
      <c r="B1305" s="26" t="s">
        <v>26</v>
      </c>
      <c r="C1305" s="15" t="s">
        <v>1326</v>
      </c>
      <c r="D1305" s="22" t="s">
        <v>1327</v>
      </c>
      <c r="E1305" s="15"/>
      <c r="F1305" s="23" t="s">
        <v>1071</v>
      </c>
      <c r="G1305" s="22" t="s">
        <v>1325</v>
      </c>
      <c r="H1305" s="23" t="s">
        <v>1328</v>
      </c>
      <c r="I1305" s="19">
        <v>43646</v>
      </c>
      <c r="J1305" s="17">
        <v>43706</v>
      </c>
      <c r="K1305" s="20">
        <v>263201.96000000002</v>
      </c>
      <c r="L1305" s="19">
        <v>43856</v>
      </c>
      <c r="M1305" s="21">
        <v>304179.69</v>
      </c>
      <c r="N1305" s="21">
        <v>338476.78</v>
      </c>
      <c r="O1305" s="21">
        <v>18419.599999999999</v>
      </c>
      <c r="P1305" s="21">
        <v>254680.06</v>
      </c>
      <c r="Q1305" s="87" t="s">
        <v>1324</v>
      </c>
      <c r="R1305" s="54" t="s">
        <v>7029</v>
      </c>
      <c r="S1305" s="53" t="s">
        <v>7025</v>
      </c>
      <c r="T1305" s="83">
        <v>0.1627315420040043</v>
      </c>
      <c r="U1305" s="83">
        <v>6.0554996291829997E-2</v>
      </c>
      <c r="V1305" s="48" t="s">
        <v>82</v>
      </c>
      <c r="W1305" s="47"/>
      <c r="X1305" s="134" t="s">
        <v>812</v>
      </c>
    </row>
    <row r="1306" spans="1:24" s="12" customFormat="1" ht="36" x14ac:dyDescent="0.25">
      <c r="A1306" s="27" t="s">
        <v>1738</v>
      </c>
      <c r="B1306" s="26" t="s">
        <v>26</v>
      </c>
      <c r="C1306" s="15" t="s">
        <v>1772</v>
      </c>
      <c r="D1306" s="22" t="s">
        <v>1773</v>
      </c>
      <c r="E1306" s="15" t="s">
        <v>197</v>
      </c>
      <c r="F1306" s="23" t="s">
        <v>1774</v>
      </c>
      <c r="G1306" s="22" t="s">
        <v>1775</v>
      </c>
      <c r="H1306" s="23"/>
      <c r="I1306" s="19">
        <v>43095</v>
      </c>
      <c r="J1306" s="17">
        <v>43185</v>
      </c>
      <c r="K1306" s="20">
        <v>222449.84</v>
      </c>
      <c r="L1306" s="19">
        <v>43185</v>
      </c>
      <c r="M1306" s="21">
        <v>304141.51</v>
      </c>
      <c r="N1306" s="21">
        <v>81691.67</v>
      </c>
      <c r="O1306" s="21">
        <v>81691.67</v>
      </c>
      <c r="P1306" s="21">
        <v>81691.67</v>
      </c>
      <c r="Q1306" s="87" t="s">
        <v>1776</v>
      </c>
      <c r="R1306" s="54" t="s">
        <v>7029</v>
      </c>
      <c r="S1306" s="53" t="s">
        <v>5277</v>
      </c>
      <c r="T1306" s="83">
        <v>0.73140243171673613</v>
      </c>
      <c r="U1306" s="83">
        <v>0.26859756828326392</v>
      </c>
      <c r="V1306" s="48" t="s">
        <v>839</v>
      </c>
      <c r="W1306" s="48" t="s">
        <v>812</v>
      </c>
      <c r="X1306" s="134" t="s">
        <v>6978</v>
      </c>
    </row>
    <row r="1307" spans="1:24" s="12" customFormat="1" ht="36" x14ac:dyDescent="0.25">
      <c r="A1307" s="27" t="s">
        <v>1738</v>
      </c>
      <c r="B1307" s="26" t="s">
        <v>26</v>
      </c>
      <c r="C1307" s="15" t="s">
        <v>1772</v>
      </c>
      <c r="D1307" s="26" t="s">
        <v>1773</v>
      </c>
      <c r="E1307" s="25" t="s">
        <v>197</v>
      </c>
      <c r="F1307" s="25" t="s">
        <v>1774</v>
      </c>
      <c r="G1307" s="38" t="s">
        <v>1775</v>
      </c>
      <c r="H1307" s="15"/>
      <c r="I1307" s="19">
        <v>43095</v>
      </c>
      <c r="J1307" s="17">
        <v>43185</v>
      </c>
      <c r="K1307" s="20">
        <v>222449.84</v>
      </c>
      <c r="L1307" s="19">
        <v>43185</v>
      </c>
      <c r="M1307" s="21">
        <v>304141.51</v>
      </c>
      <c r="N1307" s="21">
        <v>81691.67</v>
      </c>
      <c r="O1307" s="21">
        <v>81691.67</v>
      </c>
      <c r="P1307" s="21">
        <v>81691.67</v>
      </c>
      <c r="Q1307" s="112" t="s">
        <v>1776</v>
      </c>
      <c r="R1307" s="54" t="s">
        <v>7029</v>
      </c>
      <c r="S1307" s="53" t="s">
        <v>5277</v>
      </c>
      <c r="T1307" s="83">
        <v>0.73140243171673613</v>
      </c>
      <c r="U1307" s="83">
        <v>0.26859756828326392</v>
      </c>
      <c r="V1307" s="48" t="s">
        <v>839</v>
      </c>
      <c r="W1307" s="48" t="s">
        <v>812</v>
      </c>
      <c r="X1307" s="134" t="s">
        <v>6978</v>
      </c>
    </row>
    <row r="1308" spans="1:24" s="12" customFormat="1" ht="36" x14ac:dyDescent="0.25">
      <c r="A1308" s="27" t="s">
        <v>3004</v>
      </c>
      <c r="B1308" s="26" t="s">
        <v>26</v>
      </c>
      <c r="C1308" s="15" t="s">
        <v>1306</v>
      </c>
      <c r="D1308" s="22" t="s">
        <v>3021</v>
      </c>
      <c r="E1308" s="15" t="s">
        <v>3022</v>
      </c>
      <c r="F1308" s="23" t="s">
        <v>3008</v>
      </c>
      <c r="G1308" s="22" t="s">
        <v>3009</v>
      </c>
      <c r="H1308" s="23" t="s">
        <v>3023</v>
      </c>
      <c r="I1308" s="19">
        <v>42898</v>
      </c>
      <c r="J1308" s="17">
        <v>43178</v>
      </c>
      <c r="K1308" s="20">
        <v>263031.09999999998</v>
      </c>
      <c r="L1308" s="19">
        <v>43538</v>
      </c>
      <c r="M1308" s="21">
        <v>300924.61</v>
      </c>
      <c r="N1308" s="21"/>
      <c r="O1308" s="21"/>
      <c r="P1308" s="21"/>
      <c r="Q1308" s="87" t="s">
        <v>371</v>
      </c>
      <c r="R1308" s="54" t="s">
        <v>7029</v>
      </c>
      <c r="S1308" s="53" t="s">
        <v>5279</v>
      </c>
      <c r="T1308" s="83">
        <v>1</v>
      </c>
      <c r="U1308" s="83">
        <v>0</v>
      </c>
      <c r="V1308" s="48" t="s">
        <v>82</v>
      </c>
      <c r="W1308" s="47"/>
      <c r="X1308" s="134" t="s">
        <v>812</v>
      </c>
    </row>
    <row r="1309" spans="1:24" s="12" customFormat="1" ht="48" x14ac:dyDescent="0.25">
      <c r="A1309" s="27" t="s">
        <v>1033</v>
      </c>
      <c r="B1309" s="26" t="s">
        <v>26</v>
      </c>
      <c r="C1309" s="15" t="s">
        <v>1109</v>
      </c>
      <c r="D1309" s="22" t="s">
        <v>1153</v>
      </c>
      <c r="E1309" s="15" t="s">
        <v>1048</v>
      </c>
      <c r="F1309" s="23" t="s">
        <v>850</v>
      </c>
      <c r="G1309" s="22" t="s">
        <v>1152</v>
      </c>
      <c r="H1309" s="23" t="s">
        <v>624</v>
      </c>
      <c r="I1309" s="19">
        <v>43845</v>
      </c>
      <c r="J1309" s="17">
        <v>43965</v>
      </c>
      <c r="K1309" s="20">
        <v>300045.36</v>
      </c>
      <c r="L1309" s="19">
        <v>43965</v>
      </c>
      <c r="M1309" s="21">
        <v>300045.36</v>
      </c>
      <c r="N1309" s="21">
        <v>108437.97</v>
      </c>
      <c r="O1309" s="21">
        <v>108437.97</v>
      </c>
      <c r="P1309" s="21">
        <v>108437.97</v>
      </c>
      <c r="Q1309" s="87" t="s">
        <v>1154</v>
      </c>
      <c r="R1309" s="54" t="s">
        <v>7029</v>
      </c>
      <c r="S1309" s="53" t="s">
        <v>5277</v>
      </c>
      <c r="T1309" s="83">
        <v>0.63859474447463538</v>
      </c>
      <c r="U1309" s="83">
        <v>0.36140525552536457</v>
      </c>
      <c r="V1309" s="48" t="s">
        <v>839</v>
      </c>
      <c r="W1309" s="48" t="s">
        <v>812</v>
      </c>
      <c r="X1309" s="134" t="s">
        <v>6978</v>
      </c>
    </row>
    <row r="1310" spans="1:24" s="12" customFormat="1" ht="34.200000000000003" x14ac:dyDescent="0.25">
      <c r="A1310" s="119" t="s">
        <v>5831</v>
      </c>
      <c r="B1310" s="122" t="s">
        <v>5720</v>
      </c>
      <c r="C1310" s="123" t="s">
        <v>5832</v>
      </c>
      <c r="D1310" s="124" t="s">
        <v>5833</v>
      </c>
      <c r="E1310" s="126"/>
      <c r="F1310" s="125" t="s">
        <v>5834</v>
      </c>
      <c r="G1310" s="126" t="s">
        <v>5835</v>
      </c>
      <c r="H1310" s="104" t="s">
        <v>5836</v>
      </c>
      <c r="I1310" s="105">
        <v>41892</v>
      </c>
      <c r="J1310" s="17">
        <v>0</v>
      </c>
      <c r="K1310" s="110">
        <v>299897.88</v>
      </c>
      <c r="L1310" s="105" t="s">
        <v>6978</v>
      </c>
      <c r="M1310" s="128">
        <v>299897.88</v>
      </c>
      <c r="N1310" s="110" t="s">
        <v>6993</v>
      </c>
      <c r="O1310" s="110"/>
      <c r="P1310" s="110">
        <v>134610.73000000001</v>
      </c>
      <c r="Q1310" s="129" t="s">
        <v>356</v>
      </c>
      <c r="R1310" s="145" t="s">
        <v>6968</v>
      </c>
      <c r="S1310" s="111" t="s">
        <v>5270</v>
      </c>
      <c r="T1310" s="83"/>
      <c r="U1310" s="83"/>
      <c r="V1310" s="48"/>
      <c r="W1310" s="48"/>
      <c r="X1310" s="134" t="s">
        <v>812</v>
      </c>
    </row>
    <row r="1311" spans="1:24" s="12" customFormat="1" ht="34.200000000000003" x14ac:dyDescent="0.25">
      <c r="A1311" s="27" t="s">
        <v>3329</v>
      </c>
      <c r="B1311" s="26" t="s">
        <v>26</v>
      </c>
      <c r="C1311" s="15" t="s">
        <v>3353</v>
      </c>
      <c r="D1311" s="22" t="s">
        <v>3354</v>
      </c>
      <c r="E1311" s="15"/>
      <c r="F1311" s="23" t="s">
        <v>1710</v>
      </c>
      <c r="G1311" s="22" t="s">
        <v>3345</v>
      </c>
      <c r="H1311" s="23" t="s">
        <v>3355</v>
      </c>
      <c r="I1311" s="19">
        <v>44099</v>
      </c>
      <c r="J1311" s="17">
        <v>44459</v>
      </c>
      <c r="K1311" s="20">
        <v>299255.09000000003</v>
      </c>
      <c r="L1311" s="19">
        <v>44459</v>
      </c>
      <c r="M1311" s="21">
        <v>299255.09000000003</v>
      </c>
      <c r="N1311" s="21">
        <v>0</v>
      </c>
      <c r="O1311" s="21">
        <v>0</v>
      </c>
      <c r="P1311" s="21">
        <v>0</v>
      </c>
      <c r="Q1311" s="87" t="s">
        <v>264</v>
      </c>
      <c r="R1311" s="54" t="s">
        <v>7029</v>
      </c>
      <c r="S1311" s="53" t="s">
        <v>5277</v>
      </c>
      <c r="T1311" s="83">
        <v>1</v>
      </c>
      <c r="U1311" s="83">
        <v>0</v>
      </c>
      <c r="V1311" s="48" t="s">
        <v>99</v>
      </c>
      <c r="W1311" s="47"/>
      <c r="X1311" s="134" t="s">
        <v>812</v>
      </c>
    </row>
    <row r="1312" spans="1:24" s="12" customFormat="1" ht="36" x14ac:dyDescent="0.25">
      <c r="A1312" s="27" t="s">
        <v>2264</v>
      </c>
      <c r="B1312" s="26" t="s">
        <v>26</v>
      </c>
      <c r="C1312" s="15" t="s">
        <v>2271</v>
      </c>
      <c r="D1312" s="22" t="s">
        <v>2272</v>
      </c>
      <c r="E1312" s="15" t="s">
        <v>2267</v>
      </c>
      <c r="F1312" s="23" t="s">
        <v>1452</v>
      </c>
      <c r="G1312" s="22" t="s">
        <v>2270</v>
      </c>
      <c r="H1312" s="23"/>
      <c r="I1312" s="19"/>
      <c r="J1312" s="17">
        <v>0</v>
      </c>
      <c r="K1312" s="20">
        <v>298517.34000000003</v>
      </c>
      <c r="L1312" s="19">
        <v>810</v>
      </c>
      <c r="M1312" s="21">
        <v>298517.34000000003</v>
      </c>
      <c r="N1312" s="21"/>
      <c r="O1312" s="21"/>
      <c r="P1312" s="21"/>
      <c r="Q1312" s="87" t="s">
        <v>356</v>
      </c>
      <c r="R1312" s="54" t="s">
        <v>7029</v>
      </c>
      <c r="S1312" s="53" t="s">
        <v>5267</v>
      </c>
      <c r="T1312" s="83">
        <v>1</v>
      </c>
      <c r="U1312" s="83">
        <v>0</v>
      </c>
      <c r="V1312" s="48" t="s">
        <v>839</v>
      </c>
      <c r="W1312" s="48" t="s">
        <v>812</v>
      </c>
      <c r="X1312" s="134" t="s">
        <v>6978</v>
      </c>
    </row>
    <row r="1313" spans="1:24" s="12" customFormat="1" ht="60" x14ac:dyDescent="0.25">
      <c r="A1313" s="27" t="s">
        <v>1906</v>
      </c>
      <c r="B1313" s="26" t="s">
        <v>26</v>
      </c>
      <c r="C1313" s="15" t="s">
        <v>196</v>
      </c>
      <c r="D1313" s="22" t="s">
        <v>1947</v>
      </c>
      <c r="E1313" s="15" t="s">
        <v>1923</v>
      </c>
      <c r="F1313" s="23" t="s">
        <v>1940</v>
      </c>
      <c r="G1313" s="22" t="s">
        <v>1945</v>
      </c>
      <c r="H1313" s="23" t="s">
        <v>1948</v>
      </c>
      <c r="I1313" s="19">
        <v>43809</v>
      </c>
      <c r="J1313" s="17">
        <v>43929</v>
      </c>
      <c r="K1313" s="20">
        <v>297556.17</v>
      </c>
      <c r="L1313" s="19">
        <v>43929</v>
      </c>
      <c r="M1313" s="21">
        <v>297556.17</v>
      </c>
      <c r="N1313" s="21">
        <v>0</v>
      </c>
      <c r="O1313" s="21">
        <v>0</v>
      </c>
      <c r="P1313" s="21">
        <v>0</v>
      </c>
      <c r="Q1313" s="87" t="s">
        <v>80</v>
      </c>
      <c r="R1313" s="54" t="s">
        <v>7029</v>
      </c>
      <c r="S1313" s="53" t="s">
        <v>5277</v>
      </c>
      <c r="T1313" s="83">
        <v>1</v>
      </c>
      <c r="U1313" s="83">
        <v>0</v>
      </c>
      <c r="V1313" s="48" t="s">
        <v>99</v>
      </c>
      <c r="W1313" s="47"/>
      <c r="X1313" s="134" t="s">
        <v>812</v>
      </c>
    </row>
    <row r="1314" spans="1:24" s="12" customFormat="1" ht="60" x14ac:dyDescent="0.25">
      <c r="A1314" s="27" t="s">
        <v>2179</v>
      </c>
      <c r="B1314" s="26" t="s">
        <v>26</v>
      </c>
      <c r="C1314" s="15" t="s">
        <v>86</v>
      </c>
      <c r="D1314" s="22" t="s">
        <v>2186</v>
      </c>
      <c r="E1314" s="15" t="s">
        <v>2183</v>
      </c>
      <c r="F1314" s="23" t="s">
        <v>2187</v>
      </c>
      <c r="G1314" s="22" t="s">
        <v>2184</v>
      </c>
      <c r="H1314" s="23" t="s">
        <v>2188</v>
      </c>
      <c r="I1314" s="19">
        <v>43605</v>
      </c>
      <c r="J1314" s="17">
        <v>43785</v>
      </c>
      <c r="K1314" s="20">
        <v>296787.42</v>
      </c>
      <c r="L1314" s="19">
        <v>43785</v>
      </c>
      <c r="M1314" s="21">
        <v>296787.42</v>
      </c>
      <c r="N1314" s="21">
        <v>296787.42</v>
      </c>
      <c r="O1314" s="21"/>
      <c r="P1314" s="21">
        <v>236265.03</v>
      </c>
      <c r="Q1314" s="87" t="s">
        <v>214</v>
      </c>
      <c r="R1314" s="54" t="s">
        <v>7029</v>
      </c>
      <c r="S1314" s="53" t="s">
        <v>7025</v>
      </c>
      <c r="T1314" s="83">
        <v>0.20392505180981049</v>
      </c>
      <c r="U1314" s="83">
        <v>0</v>
      </c>
      <c r="V1314" s="48" t="s">
        <v>82</v>
      </c>
      <c r="W1314" s="47"/>
      <c r="X1314" s="134" t="s">
        <v>812</v>
      </c>
    </row>
    <row r="1315" spans="1:24" s="12" customFormat="1" ht="60" x14ac:dyDescent="0.25">
      <c r="A1315" s="27" t="s">
        <v>1535</v>
      </c>
      <c r="B1315" s="26" t="s">
        <v>26</v>
      </c>
      <c r="C1315" s="15" t="s">
        <v>1542</v>
      </c>
      <c r="D1315" s="22" t="s">
        <v>1547</v>
      </c>
      <c r="E1315" s="15" t="s">
        <v>353</v>
      </c>
      <c r="F1315" s="23" t="s">
        <v>1548</v>
      </c>
      <c r="G1315" s="22" t="s">
        <v>1549</v>
      </c>
      <c r="H1315" s="23" t="s">
        <v>1550</v>
      </c>
      <c r="I1315" s="19">
        <v>43768</v>
      </c>
      <c r="J1315" s="17">
        <v>43978</v>
      </c>
      <c r="K1315" s="20">
        <v>148222.29</v>
      </c>
      <c r="L1315" s="19">
        <v>43978</v>
      </c>
      <c r="M1315" s="21">
        <v>296444.58</v>
      </c>
      <c r="N1315" s="21"/>
      <c r="O1315" s="21"/>
      <c r="P1315" s="21"/>
      <c r="Q1315" s="87" t="s">
        <v>373</v>
      </c>
      <c r="R1315" s="54" t="s">
        <v>7029</v>
      </c>
      <c r="S1315" s="53" t="s">
        <v>7025</v>
      </c>
      <c r="T1315" s="83">
        <v>1</v>
      </c>
      <c r="U1315" s="83">
        <v>0</v>
      </c>
      <c r="V1315" s="48" t="s">
        <v>99</v>
      </c>
      <c r="W1315" s="47"/>
      <c r="X1315" s="134" t="s">
        <v>812</v>
      </c>
    </row>
    <row r="1316" spans="1:24" s="12" customFormat="1" ht="36" x14ac:dyDescent="0.25">
      <c r="A1316" s="27" t="s">
        <v>1459</v>
      </c>
      <c r="B1316" s="26" t="s">
        <v>26</v>
      </c>
      <c r="C1316" s="15" t="s">
        <v>1483</v>
      </c>
      <c r="D1316" s="26" t="s">
        <v>1485</v>
      </c>
      <c r="E1316" s="25" t="s">
        <v>57</v>
      </c>
      <c r="F1316" s="25" t="s">
        <v>354</v>
      </c>
      <c r="G1316" s="38" t="s">
        <v>1476</v>
      </c>
      <c r="H1316" s="15" t="s">
        <v>1338</v>
      </c>
      <c r="I1316" s="19">
        <v>43286</v>
      </c>
      <c r="J1316" s="17">
        <v>43406</v>
      </c>
      <c r="K1316" s="20">
        <v>296317.27</v>
      </c>
      <c r="L1316" s="19">
        <v>43406</v>
      </c>
      <c r="M1316" s="21">
        <v>296317.27</v>
      </c>
      <c r="N1316" s="21">
        <v>87998.34</v>
      </c>
      <c r="O1316" s="21"/>
      <c r="P1316" s="21"/>
      <c r="Q1316" s="112"/>
      <c r="R1316" s="54" t="s">
        <v>7029</v>
      </c>
      <c r="S1316" s="53" t="s">
        <v>5289</v>
      </c>
      <c r="T1316" s="83">
        <v>1</v>
      </c>
      <c r="U1316" s="83">
        <v>0</v>
      </c>
      <c r="V1316" s="48" t="s">
        <v>5326</v>
      </c>
      <c r="W1316" s="47"/>
      <c r="X1316" s="134" t="s">
        <v>812</v>
      </c>
    </row>
    <row r="1317" spans="1:24" s="12" customFormat="1" ht="34.200000000000003" x14ac:dyDescent="0.25">
      <c r="A1317" s="119" t="s">
        <v>2294</v>
      </c>
      <c r="B1317" s="122" t="s">
        <v>5720</v>
      </c>
      <c r="C1317" s="123"/>
      <c r="D1317" s="106" t="s">
        <v>6392</v>
      </c>
      <c r="E1317" s="127"/>
      <c r="F1317" s="127" t="s">
        <v>6389</v>
      </c>
      <c r="G1317" s="106" t="s">
        <v>6390</v>
      </c>
      <c r="H1317" s="102" t="s">
        <v>6393</v>
      </c>
      <c r="I1317" s="103">
        <v>42332</v>
      </c>
      <c r="J1317" s="17">
        <v>42452</v>
      </c>
      <c r="K1317" s="109">
        <v>294814.81</v>
      </c>
      <c r="L1317" s="105">
        <v>42452</v>
      </c>
      <c r="M1317" s="128">
        <v>294814.81</v>
      </c>
      <c r="N1317" s="110"/>
      <c r="O1317" s="109"/>
      <c r="P1317" s="109"/>
      <c r="Q1317" s="130" t="s">
        <v>6969</v>
      </c>
      <c r="R1317" s="145" t="s">
        <v>6968</v>
      </c>
      <c r="S1317" s="111" t="s">
        <v>5264</v>
      </c>
      <c r="T1317" s="83"/>
      <c r="U1317" s="83"/>
      <c r="V1317" s="48"/>
      <c r="W1317" s="48"/>
      <c r="X1317" s="134" t="s">
        <v>812</v>
      </c>
    </row>
    <row r="1318" spans="1:24" s="12" customFormat="1" ht="34.200000000000003" x14ac:dyDescent="0.25">
      <c r="A1318" s="27" t="s">
        <v>578</v>
      </c>
      <c r="B1318" s="26" t="s">
        <v>26</v>
      </c>
      <c r="C1318" s="15" t="s">
        <v>587</v>
      </c>
      <c r="D1318" s="26" t="s">
        <v>588</v>
      </c>
      <c r="E1318" s="25"/>
      <c r="F1318" s="25" t="s">
        <v>584</v>
      </c>
      <c r="G1318" s="38" t="s">
        <v>585</v>
      </c>
      <c r="H1318" s="15" t="s">
        <v>589</v>
      </c>
      <c r="I1318" s="19">
        <v>43670</v>
      </c>
      <c r="J1318" s="17">
        <v>43790</v>
      </c>
      <c r="K1318" s="20">
        <v>294501</v>
      </c>
      <c r="L1318" s="19">
        <v>43790</v>
      </c>
      <c r="M1318" s="21">
        <v>294501</v>
      </c>
      <c r="N1318" s="21">
        <v>30000</v>
      </c>
      <c r="O1318" s="21">
        <v>30000</v>
      </c>
      <c r="P1318" s="21">
        <v>246681.1</v>
      </c>
      <c r="Q1318" s="112" t="s">
        <v>204</v>
      </c>
      <c r="R1318" s="54" t="s">
        <v>7029</v>
      </c>
      <c r="S1318" s="53" t="s">
        <v>5274</v>
      </c>
      <c r="T1318" s="83">
        <v>0.16237601909670932</v>
      </c>
      <c r="U1318" s="83">
        <v>0.10186722625729625</v>
      </c>
      <c r="V1318" s="48" t="s">
        <v>82</v>
      </c>
      <c r="W1318" s="47"/>
      <c r="X1318" s="134" t="s">
        <v>812</v>
      </c>
    </row>
    <row r="1319" spans="1:24" s="12" customFormat="1" ht="36" x14ac:dyDescent="0.25">
      <c r="A1319" s="27" t="s">
        <v>2876</v>
      </c>
      <c r="B1319" s="26" t="s">
        <v>26</v>
      </c>
      <c r="C1319" s="15" t="s">
        <v>2889</v>
      </c>
      <c r="D1319" s="22" t="s">
        <v>2890</v>
      </c>
      <c r="E1319" s="15" t="s">
        <v>278</v>
      </c>
      <c r="F1319" s="23" t="s">
        <v>254</v>
      </c>
      <c r="G1319" s="22" t="s">
        <v>2891</v>
      </c>
      <c r="H1319" s="23"/>
      <c r="I1319" s="19">
        <v>43293</v>
      </c>
      <c r="J1319" s="17">
        <v>43658</v>
      </c>
      <c r="K1319" s="20">
        <v>294091.92</v>
      </c>
      <c r="L1319" s="19">
        <v>43658</v>
      </c>
      <c r="M1319" s="21">
        <v>294091.92</v>
      </c>
      <c r="N1319" s="21"/>
      <c r="O1319" s="21"/>
      <c r="P1319" s="21"/>
      <c r="Q1319" s="87" t="s">
        <v>80</v>
      </c>
      <c r="R1319" s="54" t="s">
        <v>7029</v>
      </c>
      <c r="S1319" s="53" t="s">
        <v>5265</v>
      </c>
      <c r="T1319" s="83">
        <v>1</v>
      </c>
      <c r="U1319" s="83">
        <v>0</v>
      </c>
      <c r="V1319" s="48" t="s">
        <v>99</v>
      </c>
      <c r="W1319" s="47"/>
      <c r="X1319" s="134" t="s">
        <v>812</v>
      </c>
    </row>
    <row r="1320" spans="1:24" s="12" customFormat="1" ht="36" x14ac:dyDescent="0.25">
      <c r="A1320" s="27" t="s">
        <v>1492</v>
      </c>
      <c r="B1320" s="26" t="s">
        <v>26</v>
      </c>
      <c r="C1320" s="15" t="s">
        <v>1500</v>
      </c>
      <c r="D1320" s="22" t="s">
        <v>1501</v>
      </c>
      <c r="E1320" s="15" t="s">
        <v>1503</v>
      </c>
      <c r="F1320" s="23" t="s">
        <v>1496</v>
      </c>
      <c r="G1320" s="22" t="s">
        <v>1497</v>
      </c>
      <c r="H1320" s="23" t="s">
        <v>1504</v>
      </c>
      <c r="I1320" s="19">
        <v>41116</v>
      </c>
      <c r="J1320" s="17">
        <v>41176</v>
      </c>
      <c r="K1320" s="20">
        <v>293887.78999999998</v>
      </c>
      <c r="L1320" s="19">
        <v>42213</v>
      </c>
      <c r="M1320" s="21">
        <v>293887.78999999998</v>
      </c>
      <c r="N1320" s="21">
        <v>197973.77</v>
      </c>
      <c r="O1320" s="21"/>
      <c r="P1320" s="21">
        <v>197973.77</v>
      </c>
      <c r="Q1320" s="87" t="s">
        <v>1499</v>
      </c>
      <c r="R1320" s="54" t="s">
        <v>7029</v>
      </c>
      <c r="S1320" s="53" t="s">
        <v>5277</v>
      </c>
      <c r="T1320" s="83">
        <v>0.3263627250386959</v>
      </c>
      <c r="U1320" s="83">
        <v>0</v>
      </c>
      <c r="V1320" s="48" t="s">
        <v>683</v>
      </c>
      <c r="W1320" s="48" t="s">
        <v>812</v>
      </c>
      <c r="X1320" s="134" t="s">
        <v>6978</v>
      </c>
    </row>
    <row r="1321" spans="1:24" s="12" customFormat="1" ht="36" x14ac:dyDescent="0.25">
      <c r="A1321" s="27" t="s">
        <v>3252</v>
      </c>
      <c r="B1321" s="26" t="s">
        <v>26</v>
      </c>
      <c r="C1321" s="15" t="s">
        <v>3215</v>
      </c>
      <c r="D1321" s="22" t="s">
        <v>3272</v>
      </c>
      <c r="E1321" s="15"/>
      <c r="F1321" s="23" t="s">
        <v>3273</v>
      </c>
      <c r="G1321" s="22" t="s">
        <v>3274</v>
      </c>
      <c r="H1321" s="23" t="s">
        <v>3275</v>
      </c>
      <c r="I1321" s="19">
        <v>42912</v>
      </c>
      <c r="J1321" s="17">
        <v>43032</v>
      </c>
      <c r="K1321" s="20">
        <v>227064.03</v>
      </c>
      <c r="L1321" s="19">
        <v>44262</v>
      </c>
      <c r="M1321" s="21">
        <v>293330.28000000003</v>
      </c>
      <c r="N1321" s="21">
        <v>17751.52</v>
      </c>
      <c r="O1321" s="21">
        <v>17751.52</v>
      </c>
      <c r="P1321" s="21">
        <v>145156.60999999999</v>
      </c>
      <c r="Q1321" s="87" t="s">
        <v>3276</v>
      </c>
      <c r="R1321" s="54" t="s">
        <v>7029</v>
      </c>
      <c r="S1321" s="53" t="s">
        <v>5277</v>
      </c>
      <c r="T1321" s="83">
        <v>0.50514276944064562</v>
      </c>
      <c r="U1321" s="83">
        <v>6.0517175383325579E-2</v>
      </c>
      <c r="V1321" s="48" t="s">
        <v>839</v>
      </c>
      <c r="W1321" s="48" t="s">
        <v>812</v>
      </c>
      <c r="X1321" s="134" t="s">
        <v>6978</v>
      </c>
    </row>
    <row r="1322" spans="1:24" s="12" customFormat="1" ht="48" x14ac:dyDescent="0.25">
      <c r="A1322" s="27" t="s">
        <v>2179</v>
      </c>
      <c r="B1322" s="26" t="s">
        <v>26</v>
      </c>
      <c r="C1322" s="15" t="s">
        <v>2208</v>
      </c>
      <c r="D1322" s="22" t="s">
        <v>2209</v>
      </c>
      <c r="E1322" s="15" t="s">
        <v>1057</v>
      </c>
      <c r="F1322" s="23" t="s">
        <v>253</v>
      </c>
      <c r="G1322" s="22" t="s">
        <v>2210</v>
      </c>
      <c r="H1322" s="23" t="s">
        <v>1457</v>
      </c>
      <c r="I1322" s="19">
        <v>43847</v>
      </c>
      <c r="J1322" s="17">
        <v>43997</v>
      </c>
      <c r="K1322" s="20">
        <v>293205.71999999997</v>
      </c>
      <c r="L1322" s="19">
        <v>43997</v>
      </c>
      <c r="M1322" s="21">
        <v>293205.71999999997</v>
      </c>
      <c r="N1322" s="21">
        <v>122601.36</v>
      </c>
      <c r="O1322" s="21"/>
      <c r="P1322" s="21">
        <v>122601.36</v>
      </c>
      <c r="Q1322" s="87" t="s">
        <v>65</v>
      </c>
      <c r="R1322" s="54" t="s">
        <v>7029</v>
      </c>
      <c r="S1322" s="53" t="s">
        <v>5289</v>
      </c>
      <c r="T1322" s="83">
        <v>0.58185890780029803</v>
      </c>
      <c r="U1322" s="83">
        <v>0</v>
      </c>
      <c r="V1322" s="48" t="s">
        <v>99</v>
      </c>
      <c r="W1322" s="47"/>
      <c r="X1322" s="134" t="s">
        <v>812</v>
      </c>
    </row>
    <row r="1323" spans="1:24" s="12" customFormat="1" ht="24" x14ac:dyDescent="0.25">
      <c r="A1323" s="27" t="s">
        <v>98</v>
      </c>
      <c r="B1323" s="26" t="s">
        <v>26</v>
      </c>
      <c r="C1323" s="15" t="s">
        <v>135</v>
      </c>
      <c r="D1323" s="22" t="s">
        <v>136</v>
      </c>
      <c r="E1323" s="15"/>
      <c r="F1323" s="23" t="s">
        <v>124</v>
      </c>
      <c r="G1323" s="22" t="s">
        <v>125</v>
      </c>
      <c r="H1323" s="23" t="s">
        <v>137</v>
      </c>
      <c r="I1323" s="19">
        <v>43773</v>
      </c>
      <c r="J1323" s="17">
        <v>44073</v>
      </c>
      <c r="K1323" s="20">
        <v>292701.3</v>
      </c>
      <c r="L1323" s="19">
        <v>44073</v>
      </c>
      <c r="M1323" s="21">
        <v>292701.3</v>
      </c>
      <c r="N1323" s="21">
        <v>161094.89000000001</v>
      </c>
      <c r="O1323" s="21">
        <v>32438.25</v>
      </c>
      <c r="P1323" s="21">
        <v>161094.89000000001</v>
      </c>
      <c r="Q1323" s="87" t="s">
        <v>138</v>
      </c>
      <c r="R1323" s="54" t="s">
        <v>7029</v>
      </c>
      <c r="S1323" s="53" t="s">
        <v>5289</v>
      </c>
      <c r="T1323" s="83">
        <v>0.44962700883118722</v>
      </c>
      <c r="U1323" s="83">
        <v>0.11082373054031533</v>
      </c>
      <c r="V1323" s="48" t="s">
        <v>99</v>
      </c>
      <c r="W1323" s="47"/>
      <c r="X1323" s="134" t="s">
        <v>812</v>
      </c>
    </row>
    <row r="1324" spans="1:24" s="12" customFormat="1" ht="48" x14ac:dyDescent="0.25">
      <c r="A1324" s="27" t="s">
        <v>351</v>
      </c>
      <c r="B1324" s="26" t="s">
        <v>26</v>
      </c>
      <c r="C1324" s="15" t="s">
        <v>357</v>
      </c>
      <c r="D1324" s="26" t="s">
        <v>358</v>
      </c>
      <c r="E1324" s="25" t="s">
        <v>360</v>
      </c>
      <c r="F1324" s="25" t="s">
        <v>361</v>
      </c>
      <c r="G1324" s="38" t="s">
        <v>362</v>
      </c>
      <c r="H1324" s="15" t="s">
        <v>363</v>
      </c>
      <c r="I1324" s="19">
        <v>43367</v>
      </c>
      <c r="J1324" s="17">
        <v>43610</v>
      </c>
      <c r="K1324" s="20">
        <v>290185.21000000002</v>
      </c>
      <c r="L1324" s="19">
        <v>43610</v>
      </c>
      <c r="M1324" s="21">
        <v>290185.21000000002</v>
      </c>
      <c r="N1324" s="21">
        <v>87055.16</v>
      </c>
      <c r="O1324" s="21"/>
      <c r="P1324" s="21">
        <v>87055.16</v>
      </c>
      <c r="Q1324" s="112" t="s">
        <v>356</v>
      </c>
      <c r="R1324" s="54" t="s">
        <v>7029</v>
      </c>
      <c r="S1324" s="53" t="s">
        <v>5270</v>
      </c>
      <c r="T1324" s="83">
        <v>0.70000138876822837</v>
      </c>
      <c r="U1324" s="83">
        <v>0</v>
      </c>
      <c r="V1324" s="48" t="s">
        <v>839</v>
      </c>
      <c r="W1324" s="48" t="s">
        <v>812</v>
      </c>
      <c r="X1324" s="134" t="s">
        <v>6978</v>
      </c>
    </row>
    <row r="1325" spans="1:24" s="12" customFormat="1" ht="36" x14ac:dyDescent="0.25">
      <c r="A1325" s="27" t="s">
        <v>630</v>
      </c>
      <c r="B1325" s="26" t="s">
        <v>26</v>
      </c>
      <c r="C1325" s="15" t="s">
        <v>669</v>
      </c>
      <c r="D1325" s="22" t="s">
        <v>670</v>
      </c>
      <c r="E1325" s="15" t="s">
        <v>639</v>
      </c>
      <c r="F1325" s="23" t="s">
        <v>667</v>
      </c>
      <c r="G1325" s="22" t="s">
        <v>668</v>
      </c>
      <c r="H1325" s="23" t="s">
        <v>671</v>
      </c>
      <c r="I1325" s="19">
        <v>43971</v>
      </c>
      <c r="J1325" s="17">
        <v>44061</v>
      </c>
      <c r="K1325" s="20">
        <v>288677.19</v>
      </c>
      <c r="L1325" s="19">
        <v>44151</v>
      </c>
      <c r="M1325" s="21">
        <v>288677.19</v>
      </c>
      <c r="N1325" s="21">
        <v>92655.07</v>
      </c>
      <c r="O1325" s="21"/>
      <c r="P1325" s="21"/>
      <c r="Q1325" s="87" t="s">
        <v>65</v>
      </c>
      <c r="R1325" s="54" t="s">
        <v>7029</v>
      </c>
      <c r="S1325" s="53" t="s">
        <v>5277</v>
      </c>
      <c r="T1325" s="83">
        <v>1</v>
      </c>
      <c r="U1325" s="83">
        <v>0</v>
      </c>
      <c r="V1325" s="48" t="s">
        <v>99</v>
      </c>
      <c r="W1325" s="47"/>
      <c r="X1325" s="134" t="s">
        <v>812</v>
      </c>
    </row>
    <row r="1326" spans="1:24" s="12" customFormat="1" ht="36" x14ac:dyDescent="0.25">
      <c r="A1326" s="27" t="s">
        <v>1411</v>
      </c>
      <c r="B1326" s="26" t="s">
        <v>26</v>
      </c>
      <c r="C1326" s="15" t="s">
        <v>1419</v>
      </c>
      <c r="D1326" s="22" t="s">
        <v>1420</v>
      </c>
      <c r="E1326" s="15" t="s">
        <v>1415</v>
      </c>
      <c r="F1326" s="23" t="s">
        <v>1416</v>
      </c>
      <c r="G1326" s="22" t="s">
        <v>1417</v>
      </c>
      <c r="H1326" s="23" t="s">
        <v>1421</v>
      </c>
      <c r="I1326" s="19">
        <v>41693</v>
      </c>
      <c r="J1326" s="17">
        <v>41783</v>
      </c>
      <c r="K1326" s="20">
        <v>288126.46000000002</v>
      </c>
      <c r="L1326" s="19">
        <v>41783</v>
      </c>
      <c r="M1326" s="21">
        <v>288126.46000000002</v>
      </c>
      <c r="N1326" s="21">
        <v>390238.77</v>
      </c>
      <c r="O1326" s="21"/>
      <c r="P1326" s="21">
        <v>390238.77</v>
      </c>
      <c r="Q1326" s="87" t="s">
        <v>1418</v>
      </c>
      <c r="R1326" s="54" t="s">
        <v>7029</v>
      </c>
      <c r="S1326" s="53" t="s">
        <v>5265</v>
      </c>
      <c r="T1326" s="83">
        <v>-0.35440101544301067</v>
      </c>
      <c r="U1326" s="83">
        <v>0</v>
      </c>
      <c r="V1326" s="48" t="s">
        <v>839</v>
      </c>
      <c r="W1326" s="48" t="s">
        <v>812</v>
      </c>
      <c r="X1326" s="134" t="s">
        <v>6978</v>
      </c>
    </row>
    <row r="1327" spans="1:24" s="12" customFormat="1" ht="36" x14ac:dyDescent="0.25">
      <c r="A1327" s="27" t="s">
        <v>1492</v>
      </c>
      <c r="B1327" s="26" t="s">
        <v>26</v>
      </c>
      <c r="C1327" s="15" t="s">
        <v>1505</v>
      </c>
      <c r="D1327" s="22" t="s">
        <v>1506</v>
      </c>
      <c r="E1327" s="15"/>
      <c r="F1327" s="23" t="s">
        <v>483</v>
      </c>
      <c r="G1327" s="22" t="s">
        <v>1507</v>
      </c>
      <c r="H1327" s="23" t="s">
        <v>1172</v>
      </c>
      <c r="I1327" s="19">
        <v>42430</v>
      </c>
      <c r="J1327" s="17">
        <v>42580</v>
      </c>
      <c r="K1327" s="20">
        <v>287442.8</v>
      </c>
      <c r="L1327" s="19">
        <v>42580</v>
      </c>
      <c r="M1327" s="21">
        <v>287442.8</v>
      </c>
      <c r="N1327" s="21">
        <v>206288.11</v>
      </c>
      <c r="O1327" s="21">
        <v>206288.11</v>
      </c>
      <c r="P1327" s="21">
        <v>206288.11</v>
      </c>
      <c r="Q1327" s="87" t="s">
        <v>1499</v>
      </c>
      <c r="R1327" s="54" t="s">
        <v>7029</v>
      </c>
      <c r="S1327" s="53" t="s">
        <v>5277</v>
      </c>
      <c r="T1327" s="83">
        <v>0.28233335467091192</v>
      </c>
      <c r="U1327" s="83">
        <v>0.71766664532908808</v>
      </c>
      <c r="V1327" s="48" t="s">
        <v>683</v>
      </c>
      <c r="W1327" s="48" t="s">
        <v>812</v>
      </c>
      <c r="X1327" s="134" t="s">
        <v>6978</v>
      </c>
    </row>
    <row r="1328" spans="1:24" s="12" customFormat="1" ht="24" x14ac:dyDescent="0.25">
      <c r="A1328" s="119" t="s">
        <v>5939</v>
      </c>
      <c r="B1328" s="122" t="s">
        <v>5720</v>
      </c>
      <c r="C1328" s="123" t="s">
        <v>5948</v>
      </c>
      <c r="D1328" s="124" t="s">
        <v>5949</v>
      </c>
      <c r="E1328" s="126" t="s">
        <v>5950</v>
      </c>
      <c r="F1328" s="125" t="s">
        <v>5951</v>
      </c>
      <c r="G1328" s="126" t="s">
        <v>5952</v>
      </c>
      <c r="H1328" s="104" t="s">
        <v>5953</v>
      </c>
      <c r="I1328" s="105">
        <v>41495</v>
      </c>
      <c r="J1328" s="17">
        <v>41525</v>
      </c>
      <c r="K1328" s="110">
        <v>287390.33</v>
      </c>
      <c r="L1328" s="105">
        <v>41525</v>
      </c>
      <c r="M1328" s="128">
        <v>287390.33</v>
      </c>
      <c r="N1328" s="110"/>
      <c r="O1328" s="110"/>
      <c r="P1328" s="110"/>
      <c r="Q1328" s="129" t="s">
        <v>192</v>
      </c>
      <c r="R1328" s="145" t="s">
        <v>6968</v>
      </c>
      <c r="S1328" s="111" t="s">
        <v>5286</v>
      </c>
      <c r="T1328" s="83"/>
      <c r="U1328" s="83"/>
      <c r="V1328" s="48"/>
      <c r="W1328" s="48"/>
      <c r="X1328" s="134" t="s">
        <v>812</v>
      </c>
    </row>
    <row r="1329" spans="1:24" s="12" customFormat="1" ht="36" x14ac:dyDescent="0.25">
      <c r="A1329" s="27" t="s">
        <v>2453</v>
      </c>
      <c r="B1329" s="26" t="s">
        <v>26</v>
      </c>
      <c r="C1329" s="15" t="s">
        <v>2462</v>
      </c>
      <c r="D1329" s="26" t="s">
        <v>2463</v>
      </c>
      <c r="E1329" s="25" t="s">
        <v>1354</v>
      </c>
      <c r="F1329" s="25" t="s">
        <v>2455</v>
      </c>
      <c r="G1329" s="38" t="s">
        <v>2456</v>
      </c>
      <c r="H1329" s="15" t="s">
        <v>2464</v>
      </c>
      <c r="I1329" s="19">
        <v>42935</v>
      </c>
      <c r="J1329" s="17">
        <v>43025</v>
      </c>
      <c r="K1329" s="20">
        <v>284784.67</v>
      </c>
      <c r="L1329" s="19">
        <v>43025</v>
      </c>
      <c r="M1329" s="21">
        <v>284784.67</v>
      </c>
      <c r="N1329" s="21"/>
      <c r="O1329" s="21"/>
      <c r="P1329" s="21"/>
      <c r="Q1329" s="112" t="s">
        <v>138</v>
      </c>
      <c r="R1329" s="54" t="s">
        <v>7029</v>
      </c>
      <c r="S1329" s="53" t="s">
        <v>5277</v>
      </c>
      <c r="T1329" s="83">
        <v>1</v>
      </c>
      <c r="U1329" s="83">
        <v>0</v>
      </c>
      <c r="V1329" s="48" t="s">
        <v>99</v>
      </c>
      <c r="W1329" s="47"/>
      <c r="X1329" s="134" t="s">
        <v>812</v>
      </c>
    </row>
    <row r="1330" spans="1:24" s="12" customFormat="1" ht="24" x14ac:dyDescent="0.25">
      <c r="A1330" s="27" t="s">
        <v>3426</v>
      </c>
      <c r="B1330" s="26" t="s">
        <v>26</v>
      </c>
      <c r="C1330" s="15" t="s">
        <v>3448</v>
      </c>
      <c r="D1330" s="22" t="s">
        <v>3449</v>
      </c>
      <c r="E1330" s="15" t="s">
        <v>3450</v>
      </c>
      <c r="F1330" s="23" t="s">
        <v>3432</v>
      </c>
      <c r="G1330" s="22" t="s">
        <v>3433</v>
      </c>
      <c r="H1330" s="23" t="s">
        <v>1342</v>
      </c>
      <c r="I1330" s="19">
        <v>43642</v>
      </c>
      <c r="J1330" s="17">
        <v>43762</v>
      </c>
      <c r="K1330" s="20">
        <v>284376.46999999997</v>
      </c>
      <c r="L1330" s="19">
        <v>43762</v>
      </c>
      <c r="M1330" s="21">
        <v>284376.46999999997</v>
      </c>
      <c r="N1330" s="21">
        <v>36119.300000000003</v>
      </c>
      <c r="O1330" s="21">
        <v>36119.300000000003</v>
      </c>
      <c r="P1330" s="21">
        <v>36119.300000000003</v>
      </c>
      <c r="Q1330" s="87" t="s">
        <v>264</v>
      </c>
      <c r="R1330" s="54" t="s">
        <v>7029</v>
      </c>
      <c r="S1330" s="53" t="s">
        <v>5277</v>
      </c>
      <c r="T1330" s="83">
        <v>0.8729877334787931</v>
      </c>
      <c r="U1330" s="83">
        <v>0.12701226652120692</v>
      </c>
      <c r="V1330" s="48" t="s">
        <v>99</v>
      </c>
      <c r="W1330" s="47"/>
      <c r="X1330" s="134" t="s">
        <v>812</v>
      </c>
    </row>
    <row r="1331" spans="1:24" s="12" customFormat="1" ht="48" x14ac:dyDescent="0.25">
      <c r="A1331" s="27" t="s">
        <v>3527</v>
      </c>
      <c r="B1331" s="26" t="s">
        <v>26</v>
      </c>
      <c r="C1331" s="15" t="s">
        <v>3544</v>
      </c>
      <c r="D1331" s="22" t="s">
        <v>3545</v>
      </c>
      <c r="E1331" s="15" t="s">
        <v>3546</v>
      </c>
      <c r="F1331" s="23" t="s">
        <v>2326</v>
      </c>
      <c r="G1331" s="22" t="s">
        <v>3531</v>
      </c>
      <c r="H1331" s="23" t="s">
        <v>3547</v>
      </c>
      <c r="I1331" s="19">
        <v>43962</v>
      </c>
      <c r="J1331" s="17">
        <v>44052</v>
      </c>
      <c r="K1331" s="20">
        <v>284088.82</v>
      </c>
      <c r="L1331" s="19">
        <v>44052</v>
      </c>
      <c r="M1331" s="21">
        <v>284088.82</v>
      </c>
      <c r="N1331" s="21">
        <v>31960.68</v>
      </c>
      <c r="O1331" s="21">
        <v>31960.68</v>
      </c>
      <c r="P1331" s="21">
        <v>31960.68</v>
      </c>
      <c r="Q1331" s="87" t="s">
        <v>28</v>
      </c>
      <c r="R1331" s="54" t="s">
        <v>7029</v>
      </c>
      <c r="S1331" s="53" t="s">
        <v>5277</v>
      </c>
      <c r="T1331" s="83">
        <v>0.88749757910219773</v>
      </c>
      <c r="U1331" s="83">
        <v>0.11250242089780231</v>
      </c>
      <c r="V1331" s="48" t="s">
        <v>99</v>
      </c>
      <c r="W1331" s="47"/>
      <c r="X1331" s="134" t="s">
        <v>812</v>
      </c>
    </row>
    <row r="1332" spans="1:24" s="12" customFormat="1" ht="36" x14ac:dyDescent="0.25">
      <c r="A1332" s="119" t="s">
        <v>6055</v>
      </c>
      <c r="B1332" s="122" t="s">
        <v>5720</v>
      </c>
      <c r="C1332" s="123" t="s">
        <v>6066</v>
      </c>
      <c r="D1332" s="124" t="s">
        <v>6067</v>
      </c>
      <c r="E1332" s="126"/>
      <c r="F1332" s="125" t="s">
        <v>1037</v>
      </c>
      <c r="G1332" s="126" t="s">
        <v>1038</v>
      </c>
      <c r="H1332" s="104" t="s">
        <v>283</v>
      </c>
      <c r="I1332" s="105">
        <v>41739</v>
      </c>
      <c r="J1332" s="17">
        <v>41859</v>
      </c>
      <c r="K1332" s="110">
        <v>202404.48000000001</v>
      </c>
      <c r="L1332" s="105">
        <v>41859</v>
      </c>
      <c r="M1332" s="128">
        <v>283262.36</v>
      </c>
      <c r="N1332" s="110">
        <v>164111.71</v>
      </c>
      <c r="O1332" s="110"/>
      <c r="P1332" s="110">
        <v>64142.68</v>
      </c>
      <c r="Q1332" s="129" t="s">
        <v>65</v>
      </c>
      <c r="R1332" s="145" t="s">
        <v>6968</v>
      </c>
      <c r="S1332" s="111" t="s">
        <v>5270</v>
      </c>
      <c r="T1332" s="83"/>
      <c r="U1332" s="83"/>
      <c r="V1332" s="48"/>
      <c r="W1332" s="48"/>
      <c r="X1332" s="134" t="s">
        <v>812</v>
      </c>
    </row>
    <row r="1333" spans="1:24" s="12" customFormat="1" ht="48" x14ac:dyDescent="0.25">
      <c r="A1333" s="119" t="s">
        <v>6350</v>
      </c>
      <c r="B1333" s="122" t="s">
        <v>5720</v>
      </c>
      <c r="C1333" s="123" t="s">
        <v>2077</v>
      </c>
      <c r="D1333" s="124" t="s">
        <v>6351</v>
      </c>
      <c r="E1333" s="126" t="s">
        <v>6352</v>
      </c>
      <c r="F1333" s="125" t="s">
        <v>3369</v>
      </c>
      <c r="G1333" s="126" t="s">
        <v>6353</v>
      </c>
      <c r="H1333" s="104" t="s">
        <v>6354</v>
      </c>
      <c r="I1333" s="105">
        <v>42009</v>
      </c>
      <c r="J1333" s="17">
        <v>42189</v>
      </c>
      <c r="K1333" s="110">
        <v>224068.46</v>
      </c>
      <c r="L1333" s="105">
        <v>42189</v>
      </c>
      <c r="M1333" s="128">
        <v>279901.90999999997</v>
      </c>
      <c r="N1333" s="110">
        <v>55833.45</v>
      </c>
      <c r="O1333" s="110"/>
      <c r="P1333" s="110">
        <v>41362.559999999998</v>
      </c>
      <c r="Q1333" s="129" t="s">
        <v>65</v>
      </c>
      <c r="R1333" s="145" t="s">
        <v>6968</v>
      </c>
      <c r="S1333" s="90" t="s">
        <v>7025</v>
      </c>
      <c r="T1333" s="83"/>
      <c r="U1333" s="83"/>
      <c r="V1333" s="48"/>
      <c r="W1333" s="48"/>
      <c r="X1333" s="134" t="s">
        <v>812</v>
      </c>
    </row>
    <row r="1334" spans="1:24" s="12" customFormat="1" ht="34.200000000000003" x14ac:dyDescent="0.25">
      <c r="A1334" s="27" t="s">
        <v>3004</v>
      </c>
      <c r="B1334" s="26" t="s">
        <v>26</v>
      </c>
      <c r="C1334" s="15" t="s">
        <v>3005</v>
      </c>
      <c r="D1334" s="22" t="s">
        <v>3006</v>
      </c>
      <c r="E1334" s="15" t="s">
        <v>3007</v>
      </c>
      <c r="F1334" s="23" t="s">
        <v>3008</v>
      </c>
      <c r="G1334" s="22" t="s">
        <v>3009</v>
      </c>
      <c r="H1334" s="23" t="s">
        <v>3010</v>
      </c>
      <c r="I1334" s="19">
        <v>43483</v>
      </c>
      <c r="J1334" s="17">
        <v>43763</v>
      </c>
      <c r="K1334" s="20">
        <v>186317.9</v>
      </c>
      <c r="L1334" s="19">
        <v>44223</v>
      </c>
      <c r="M1334" s="21">
        <v>279476.65999999997</v>
      </c>
      <c r="N1334" s="21">
        <v>178019.49</v>
      </c>
      <c r="O1334" s="21">
        <v>21118.12</v>
      </c>
      <c r="P1334" s="21">
        <v>151108.35</v>
      </c>
      <c r="Q1334" s="87" t="s">
        <v>65</v>
      </c>
      <c r="R1334" s="54" t="s">
        <v>7029</v>
      </c>
      <c r="S1334" s="53" t="s">
        <v>5267</v>
      </c>
      <c r="T1334" s="83">
        <v>0.45931674580625081</v>
      </c>
      <c r="U1334" s="83">
        <v>7.556308995534726E-2</v>
      </c>
      <c r="V1334" s="48" t="s">
        <v>99</v>
      </c>
      <c r="W1334" s="47"/>
      <c r="X1334" s="134" t="s">
        <v>812</v>
      </c>
    </row>
    <row r="1335" spans="1:24" s="12" customFormat="1" ht="24" x14ac:dyDescent="0.25">
      <c r="A1335" s="27" t="s">
        <v>1685</v>
      </c>
      <c r="B1335" s="26" t="s">
        <v>26</v>
      </c>
      <c r="C1335" s="15" t="s">
        <v>779</v>
      </c>
      <c r="D1335" s="22" t="s">
        <v>1703</v>
      </c>
      <c r="E1335" s="15" t="s">
        <v>1704</v>
      </c>
      <c r="F1335" s="23" t="s">
        <v>1027</v>
      </c>
      <c r="G1335" s="22" t="s">
        <v>1705</v>
      </c>
      <c r="H1335" s="23" t="s">
        <v>209</v>
      </c>
      <c r="I1335" s="19">
        <v>43642</v>
      </c>
      <c r="J1335" s="17">
        <v>43822</v>
      </c>
      <c r="K1335" s="20">
        <v>271473.34999999998</v>
      </c>
      <c r="L1335" s="19">
        <v>43822</v>
      </c>
      <c r="M1335" s="21">
        <v>277678.31999999995</v>
      </c>
      <c r="N1335" s="21">
        <v>277678.32</v>
      </c>
      <c r="O1335" s="21"/>
      <c r="P1335" s="21"/>
      <c r="Q1335" s="87" t="s">
        <v>491</v>
      </c>
      <c r="R1335" s="54" t="s">
        <v>7029</v>
      </c>
      <c r="S1335" s="53" t="s">
        <v>5277</v>
      </c>
      <c r="T1335" s="83">
        <v>1</v>
      </c>
      <c r="U1335" s="83">
        <v>0</v>
      </c>
      <c r="V1335" s="48" t="s">
        <v>82</v>
      </c>
      <c r="W1335" s="47"/>
      <c r="X1335" s="134" t="s">
        <v>812</v>
      </c>
    </row>
    <row r="1336" spans="1:24" s="12" customFormat="1" ht="36" x14ac:dyDescent="0.25">
      <c r="A1336" s="27" t="s">
        <v>1685</v>
      </c>
      <c r="B1336" s="26" t="s">
        <v>26</v>
      </c>
      <c r="C1336" s="15" t="s">
        <v>779</v>
      </c>
      <c r="D1336" s="22" t="s">
        <v>1703</v>
      </c>
      <c r="E1336" s="15" t="s">
        <v>1704</v>
      </c>
      <c r="F1336" s="23" t="s">
        <v>1027</v>
      </c>
      <c r="G1336" s="22" t="s">
        <v>1705</v>
      </c>
      <c r="H1336" s="23" t="s">
        <v>209</v>
      </c>
      <c r="I1336" s="19">
        <v>43642</v>
      </c>
      <c r="J1336" s="17">
        <v>43822</v>
      </c>
      <c r="K1336" s="20">
        <v>271473.34999999998</v>
      </c>
      <c r="L1336" s="19">
        <v>43822</v>
      </c>
      <c r="M1336" s="21">
        <v>277678.31999999995</v>
      </c>
      <c r="N1336" s="21"/>
      <c r="O1336" s="21"/>
      <c r="P1336" s="21"/>
      <c r="Q1336" s="87" t="s">
        <v>491</v>
      </c>
      <c r="R1336" s="54" t="s">
        <v>7029</v>
      </c>
      <c r="S1336" s="53" t="s">
        <v>5277</v>
      </c>
      <c r="T1336" s="83">
        <v>1</v>
      </c>
      <c r="U1336" s="83">
        <v>0</v>
      </c>
      <c r="V1336" s="48" t="s">
        <v>82</v>
      </c>
      <c r="W1336" s="47"/>
      <c r="X1336" s="134" t="s">
        <v>812</v>
      </c>
    </row>
    <row r="1337" spans="1:24" s="12" customFormat="1" ht="36" x14ac:dyDescent="0.25">
      <c r="A1337" s="119" t="s">
        <v>6028</v>
      </c>
      <c r="B1337" s="122" t="s">
        <v>5720</v>
      </c>
      <c r="C1337" s="123" t="s">
        <v>6050</v>
      </c>
      <c r="D1337" s="124" t="s">
        <v>6051</v>
      </c>
      <c r="E1337" s="126" t="s">
        <v>189</v>
      </c>
      <c r="F1337" s="125" t="s">
        <v>6052</v>
      </c>
      <c r="G1337" s="126" t="s">
        <v>6053</v>
      </c>
      <c r="H1337" s="104" t="s">
        <v>6054</v>
      </c>
      <c r="I1337" s="105">
        <v>42496</v>
      </c>
      <c r="J1337" s="17">
        <v>42586</v>
      </c>
      <c r="K1337" s="128">
        <v>276993</v>
      </c>
      <c r="L1337" s="105">
        <v>42586</v>
      </c>
      <c r="M1337" s="128">
        <v>276993</v>
      </c>
      <c r="N1337" s="128"/>
      <c r="O1337" s="128">
        <v>0</v>
      </c>
      <c r="P1337" s="128">
        <v>211555.15</v>
      </c>
      <c r="Q1337" s="129" t="s">
        <v>53</v>
      </c>
      <c r="R1337" s="145" t="s">
        <v>6968</v>
      </c>
      <c r="S1337" s="111" t="s">
        <v>5270</v>
      </c>
      <c r="T1337" s="83"/>
      <c r="U1337" s="83"/>
      <c r="V1337" s="48"/>
      <c r="W1337" s="48"/>
      <c r="X1337" s="134" t="s">
        <v>812</v>
      </c>
    </row>
    <row r="1338" spans="1:24" s="12" customFormat="1" ht="36" x14ac:dyDescent="0.25">
      <c r="A1338" s="27" t="s">
        <v>1716</v>
      </c>
      <c r="B1338" s="26" t="s">
        <v>26</v>
      </c>
      <c r="C1338" s="15" t="s">
        <v>1726</v>
      </c>
      <c r="D1338" s="22" t="s">
        <v>1727</v>
      </c>
      <c r="E1338" s="15" t="s">
        <v>1724</v>
      </c>
      <c r="F1338" s="23" t="s">
        <v>1728</v>
      </c>
      <c r="G1338" s="22" t="s">
        <v>1725</v>
      </c>
      <c r="H1338" s="23"/>
      <c r="I1338" s="19">
        <v>43370</v>
      </c>
      <c r="J1338" s="17">
        <v>43490</v>
      </c>
      <c r="K1338" s="20">
        <v>276920.11</v>
      </c>
      <c r="L1338" s="19">
        <v>44210</v>
      </c>
      <c r="M1338" s="21">
        <v>276920.11</v>
      </c>
      <c r="N1338" s="21">
        <v>254834.73</v>
      </c>
      <c r="O1338" s="21">
        <v>92872.37</v>
      </c>
      <c r="P1338" s="21">
        <v>254834.73</v>
      </c>
      <c r="Q1338" s="87" t="s">
        <v>1729</v>
      </c>
      <c r="R1338" s="54" t="s">
        <v>7029</v>
      </c>
      <c r="S1338" s="53" t="s">
        <v>5270</v>
      </c>
      <c r="T1338" s="83">
        <v>7.9753615582486864E-2</v>
      </c>
      <c r="U1338" s="83">
        <v>0.3353760404038551</v>
      </c>
      <c r="V1338" s="48" t="s">
        <v>839</v>
      </c>
      <c r="W1338" s="48" t="s">
        <v>812</v>
      </c>
      <c r="X1338" s="134" t="s">
        <v>6978</v>
      </c>
    </row>
    <row r="1339" spans="1:24" s="12" customFormat="1" ht="36" x14ac:dyDescent="0.25">
      <c r="A1339" s="27" t="s">
        <v>476</v>
      </c>
      <c r="B1339" s="26" t="s">
        <v>26</v>
      </c>
      <c r="C1339" s="15" t="s">
        <v>521</v>
      </c>
      <c r="D1339" s="26" t="s">
        <v>522</v>
      </c>
      <c r="E1339" s="25" t="s">
        <v>514</v>
      </c>
      <c r="F1339" s="25" t="s">
        <v>497</v>
      </c>
      <c r="G1339" s="38" t="s">
        <v>498</v>
      </c>
      <c r="H1339" s="15" t="s">
        <v>209</v>
      </c>
      <c r="I1339" s="19">
        <v>43010</v>
      </c>
      <c r="J1339" s="17">
        <v>43370</v>
      </c>
      <c r="K1339" s="20">
        <v>293907.76</v>
      </c>
      <c r="L1339" s="19">
        <v>44180</v>
      </c>
      <c r="M1339" s="21">
        <v>274707.75</v>
      </c>
      <c r="N1339" s="21">
        <v>144039.18</v>
      </c>
      <c r="O1339" s="21">
        <v>0</v>
      </c>
      <c r="P1339" s="21">
        <v>144039.18</v>
      </c>
      <c r="Q1339" s="112" t="s">
        <v>491</v>
      </c>
      <c r="R1339" s="54" t="s">
        <v>7029</v>
      </c>
      <c r="S1339" s="53" t="s">
        <v>5277</v>
      </c>
      <c r="T1339" s="83">
        <v>0.47566393740256696</v>
      </c>
      <c r="U1339" s="83">
        <v>0</v>
      </c>
      <c r="V1339" s="48" t="s">
        <v>82</v>
      </c>
      <c r="W1339" s="47"/>
      <c r="X1339" s="134" t="s">
        <v>812</v>
      </c>
    </row>
    <row r="1340" spans="1:24" s="12" customFormat="1" ht="36" x14ac:dyDescent="0.25">
      <c r="A1340" s="27" t="s">
        <v>1685</v>
      </c>
      <c r="B1340" s="26" t="s">
        <v>26</v>
      </c>
      <c r="C1340" s="15" t="s">
        <v>1693</v>
      </c>
      <c r="D1340" s="26" t="s">
        <v>1694</v>
      </c>
      <c r="E1340" s="25" t="s">
        <v>1695</v>
      </c>
      <c r="F1340" s="25" t="s">
        <v>1696</v>
      </c>
      <c r="G1340" s="38" t="s">
        <v>1697</v>
      </c>
      <c r="H1340" s="15" t="s">
        <v>209</v>
      </c>
      <c r="I1340" s="19">
        <v>42171</v>
      </c>
      <c r="J1340" s="17">
        <v>42411</v>
      </c>
      <c r="K1340" s="20">
        <v>274228.05</v>
      </c>
      <c r="L1340" s="19">
        <v>42411</v>
      </c>
      <c r="M1340" s="21">
        <v>274228.05</v>
      </c>
      <c r="N1340" s="21">
        <v>76337.08</v>
      </c>
      <c r="O1340" s="21"/>
      <c r="P1340" s="21">
        <v>76337.08</v>
      </c>
      <c r="Q1340" s="112" t="s">
        <v>839</v>
      </c>
      <c r="R1340" s="54" t="s">
        <v>7029</v>
      </c>
      <c r="S1340" s="53" t="s">
        <v>5264</v>
      </c>
      <c r="T1340" s="83">
        <v>0.72162920605678371</v>
      </c>
      <c r="U1340" s="83">
        <v>0</v>
      </c>
      <c r="V1340" s="48" t="s">
        <v>839</v>
      </c>
      <c r="W1340" s="48" t="s">
        <v>812</v>
      </c>
      <c r="X1340" s="134" t="s">
        <v>6978</v>
      </c>
    </row>
    <row r="1341" spans="1:24" s="12" customFormat="1" ht="36" x14ac:dyDescent="0.25">
      <c r="A1341" s="27" t="s">
        <v>1685</v>
      </c>
      <c r="B1341" s="26" t="s">
        <v>26</v>
      </c>
      <c r="C1341" s="15" t="s">
        <v>1693</v>
      </c>
      <c r="D1341" s="22" t="s">
        <v>1694</v>
      </c>
      <c r="E1341" s="15" t="s">
        <v>1695</v>
      </c>
      <c r="F1341" s="23" t="s">
        <v>1696</v>
      </c>
      <c r="G1341" s="22" t="s">
        <v>1697</v>
      </c>
      <c r="H1341" s="23" t="s">
        <v>209</v>
      </c>
      <c r="I1341" s="19">
        <v>42171</v>
      </c>
      <c r="J1341" s="17">
        <v>42411</v>
      </c>
      <c r="K1341" s="20">
        <v>274228.05</v>
      </c>
      <c r="L1341" s="19">
        <v>42411</v>
      </c>
      <c r="M1341" s="21">
        <v>274228.05</v>
      </c>
      <c r="N1341" s="21">
        <v>76337.08</v>
      </c>
      <c r="O1341" s="21"/>
      <c r="P1341" s="21">
        <v>76337.08</v>
      </c>
      <c r="Q1341" s="87" t="s">
        <v>839</v>
      </c>
      <c r="R1341" s="54" t="s">
        <v>7029</v>
      </c>
      <c r="S1341" s="53" t="s">
        <v>5264</v>
      </c>
      <c r="T1341" s="83">
        <v>0.72162920605678371</v>
      </c>
      <c r="U1341" s="83">
        <v>0</v>
      </c>
      <c r="V1341" s="48" t="s">
        <v>839</v>
      </c>
      <c r="W1341" s="48" t="s">
        <v>812</v>
      </c>
      <c r="X1341" s="134" t="s">
        <v>6978</v>
      </c>
    </row>
    <row r="1342" spans="1:24" s="12" customFormat="1" ht="60" x14ac:dyDescent="0.25">
      <c r="A1342" s="27" t="s">
        <v>1685</v>
      </c>
      <c r="B1342" s="26" t="s">
        <v>26</v>
      </c>
      <c r="C1342" s="15" t="s">
        <v>1693</v>
      </c>
      <c r="D1342" s="22" t="s">
        <v>1694</v>
      </c>
      <c r="E1342" s="15" t="s">
        <v>1695</v>
      </c>
      <c r="F1342" s="23" t="s">
        <v>1696</v>
      </c>
      <c r="G1342" s="22" t="s">
        <v>1697</v>
      </c>
      <c r="H1342" s="23" t="s">
        <v>209</v>
      </c>
      <c r="I1342" s="19">
        <v>42171</v>
      </c>
      <c r="J1342" s="17">
        <v>42411</v>
      </c>
      <c r="K1342" s="20">
        <v>274228.05</v>
      </c>
      <c r="L1342" s="19">
        <v>42411</v>
      </c>
      <c r="M1342" s="21">
        <v>274228.05</v>
      </c>
      <c r="N1342" s="21">
        <v>76337.08</v>
      </c>
      <c r="O1342" s="21"/>
      <c r="P1342" s="21">
        <v>76337.08</v>
      </c>
      <c r="Q1342" s="87" t="s">
        <v>839</v>
      </c>
      <c r="R1342" s="54" t="s">
        <v>7029</v>
      </c>
      <c r="S1342" s="53" t="s">
        <v>5264</v>
      </c>
      <c r="T1342" s="83">
        <v>0.72162920605678371</v>
      </c>
      <c r="U1342" s="83">
        <v>0</v>
      </c>
      <c r="V1342" s="48" t="s">
        <v>839</v>
      </c>
      <c r="W1342" s="48" t="s">
        <v>812</v>
      </c>
      <c r="X1342" s="134" t="s">
        <v>6978</v>
      </c>
    </row>
    <row r="1343" spans="1:24" s="12" customFormat="1" ht="36" x14ac:dyDescent="0.25">
      <c r="A1343" s="27" t="s">
        <v>1685</v>
      </c>
      <c r="B1343" s="26" t="s">
        <v>26</v>
      </c>
      <c r="C1343" s="15" t="s">
        <v>1693</v>
      </c>
      <c r="D1343" s="22" t="s">
        <v>1694</v>
      </c>
      <c r="E1343" s="15" t="s">
        <v>1695</v>
      </c>
      <c r="F1343" s="23" t="s">
        <v>1696</v>
      </c>
      <c r="G1343" s="22" t="s">
        <v>1697</v>
      </c>
      <c r="H1343" s="23" t="s">
        <v>209</v>
      </c>
      <c r="I1343" s="19">
        <v>42171</v>
      </c>
      <c r="J1343" s="17">
        <v>42411</v>
      </c>
      <c r="K1343" s="20">
        <v>274228.05</v>
      </c>
      <c r="L1343" s="19">
        <v>42411</v>
      </c>
      <c r="M1343" s="21">
        <v>274228.05</v>
      </c>
      <c r="N1343" s="21">
        <v>76337.08</v>
      </c>
      <c r="O1343" s="21"/>
      <c r="P1343" s="21">
        <v>76337.08</v>
      </c>
      <c r="Q1343" s="87" t="s">
        <v>839</v>
      </c>
      <c r="R1343" s="54" t="s">
        <v>7029</v>
      </c>
      <c r="S1343" s="53" t="s">
        <v>5264</v>
      </c>
      <c r="T1343" s="83">
        <v>0.72162920605678371</v>
      </c>
      <c r="U1343" s="83">
        <v>0</v>
      </c>
      <c r="V1343" s="48" t="s">
        <v>839</v>
      </c>
      <c r="W1343" s="48" t="s">
        <v>812</v>
      </c>
      <c r="X1343" s="134" t="s">
        <v>6978</v>
      </c>
    </row>
    <row r="1344" spans="1:24" s="12" customFormat="1" ht="36" x14ac:dyDescent="0.25">
      <c r="A1344" s="27" t="s">
        <v>2824</v>
      </c>
      <c r="B1344" s="26" t="s">
        <v>26</v>
      </c>
      <c r="C1344" s="15" t="s">
        <v>2843</v>
      </c>
      <c r="D1344" s="22" t="s">
        <v>2844</v>
      </c>
      <c r="E1344" s="15" t="s">
        <v>2834</v>
      </c>
      <c r="F1344" s="23" t="s">
        <v>2826</v>
      </c>
      <c r="G1344" s="22" t="s">
        <v>2827</v>
      </c>
      <c r="H1344" s="23" t="s">
        <v>877</v>
      </c>
      <c r="I1344" s="19">
        <v>43146</v>
      </c>
      <c r="J1344" s="17">
        <v>43326</v>
      </c>
      <c r="K1344" s="20">
        <v>185069.06</v>
      </c>
      <c r="L1344" s="19">
        <v>44046</v>
      </c>
      <c r="M1344" s="21">
        <v>272643.16000000003</v>
      </c>
      <c r="N1344" s="21">
        <v>82894.070000000007</v>
      </c>
      <c r="O1344" s="21"/>
      <c r="P1344" s="21">
        <v>82894.070000000007</v>
      </c>
      <c r="Q1344" s="87" t="s">
        <v>371</v>
      </c>
      <c r="R1344" s="54" t="s">
        <v>7029</v>
      </c>
      <c r="S1344" s="53" t="s">
        <v>5270</v>
      </c>
      <c r="T1344" s="83">
        <v>0.69596130707992088</v>
      </c>
      <c r="U1344" s="83">
        <v>0</v>
      </c>
      <c r="V1344" s="48" t="s">
        <v>82</v>
      </c>
      <c r="W1344" s="47"/>
      <c r="X1344" s="134" t="s">
        <v>812</v>
      </c>
    </row>
    <row r="1345" spans="1:24" s="12" customFormat="1" ht="36" x14ac:dyDescent="0.25">
      <c r="A1345" s="27" t="s">
        <v>476</v>
      </c>
      <c r="B1345" s="26" t="s">
        <v>26</v>
      </c>
      <c r="C1345" s="15" t="s">
        <v>486</v>
      </c>
      <c r="D1345" s="22" t="s">
        <v>487</v>
      </c>
      <c r="E1345" s="15" t="s">
        <v>353</v>
      </c>
      <c r="F1345" s="23" t="s">
        <v>488</v>
      </c>
      <c r="G1345" s="22" t="s">
        <v>489</v>
      </c>
      <c r="H1345" s="23" t="s">
        <v>209</v>
      </c>
      <c r="I1345" s="19">
        <v>43193</v>
      </c>
      <c r="J1345" s="17">
        <v>43313</v>
      </c>
      <c r="K1345" s="20">
        <v>270525.49</v>
      </c>
      <c r="L1345" s="19">
        <v>43313</v>
      </c>
      <c r="M1345" s="21">
        <v>270525.49</v>
      </c>
      <c r="N1345" s="21">
        <v>54200.44</v>
      </c>
      <c r="O1345" s="21"/>
      <c r="P1345" s="21">
        <v>54200.44</v>
      </c>
      <c r="Q1345" s="87" t="s">
        <v>264</v>
      </c>
      <c r="R1345" s="54" t="s">
        <v>7029</v>
      </c>
      <c r="S1345" s="53" t="s">
        <v>5279</v>
      </c>
      <c r="T1345" s="83">
        <v>0.79964756740667953</v>
      </c>
      <c r="U1345" s="83">
        <v>0</v>
      </c>
      <c r="V1345" s="48" t="s">
        <v>99</v>
      </c>
      <c r="W1345" s="47"/>
      <c r="X1345" s="134" t="s">
        <v>812</v>
      </c>
    </row>
    <row r="1346" spans="1:24" s="12" customFormat="1" ht="34.200000000000003" x14ac:dyDescent="0.25">
      <c r="A1346" s="27" t="s">
        <v>213</v>
      </c>
      <c r="B1346" s="26" t="s">
        <v>26</v>
      </c>
      <c r="C1346" s="15" t="s">
        <v>261</v>
      </c>
      <c r="D1346" s="22" t="s">
        <v>262</v>
      </c>
      <c r="E1346" s="15"/>
      <c r="F1346" s="23" t="s">
        <v>227</v>
      </c>
      <c r="G1346" s="22" t="s">
        <v>228</v>
      </c>
      <c r="H1346" s="23" t="s">
        <v>263</v>
      </c>
      <c r="I1346" s="19">
        <v>43258</v>
      </c>
      <c r="J1346" s="17">
        <v>43378</v>
      </c>
      <c r="K1346" s="20">
        <v>270079.76</v>
      </c>
      <c r="L1346" s="19">
        <v>43378</v>
      </c>
      <c r="M1346" s="21">
        <v>270079.76</v>
      </c>
      <c r="N1346" s="21">
        <v>17154.71</v>
      </c>
      <c r="O1346" s="21">
        <v>17154.71</v>
      </c>
      <c r="P1346" s="21">
        <v>17154.71</v>
      </c>
      <c r="Q1346" s="87" t="s">
        <v>264</v>
      </c>
      <c r="R1346" s="54" t="s">
        <v>7029</v>
      </c>
      <c r="S1346" s="53" t="s">
        <v>5267</v>
      </c>
      <c r="T1346" s="83">
        <v>0.93648280048827059</v>
      </c>
      <c r="U1346" s="83">
        <v>6.3517199511729419E-2</v>
      </c>
      <c r="V1346" s="48" t="s">
        <v>99</v>
      </c>
      <c r="W1346" s="47"/>
      <c r="X1346" s="134" t="s">
        <v>812</v>
      </c>
    </row>
    <row r="1347" spans="1:24" s="12" customFormat="1" ht="48" x14ac:dyDescent="0.25">
      <c r="A1347" s="27" t="s">
        <v>3366</v>
      </c>
      <c r="B1347" s="26" t="s">
        <v>26</v>
      </c>
      <c r="C1347" s="15" t="s">
        <v>3390</v>
      </c>
      <c r="D1347" s="22" t="s">
        <v>3391</v>
      </c>
      <c r="E1347" s="15" t="s">
        <v>3392</v>
      </c>
      <c r="F1347" s="23" t="s">
        <v>244</v>
      </c>
      <c r="G1347" s="22" t="s">
        <v>3389</v>
      </c>
      <c r="H1347" s="23" t="s">
        <v>1338</v>
      </c>
      <c r="I1347" s="19">
        <v>43098</v>
      </c>
      <c r="J1347" s="17">
        <v>43368</v>
      </c>
      <c r="K1347" s="20">
        <v>268749.21999999997</v>
      </c>
      <c r="L1347" s="19">
        <v>43368</v>
      </c>
      <c r="M1347" s="21">
        <v>268749.21999999997</v>
      </c>
      <c r="N1347" s="21">
        <v>108863.08</v>
      </c>
      <c r="O1347" s="21">
        <v>0</v>
      </c>
      <c r="P1347" s="21">
        <v>108863.08</v>
      </c>
      <c r="Q1347" s="87" t="s">
        <v>3393</v>
      </c>
      <c r="R1347" s="54" t="s">
        <v>7029</v>
      </c>
      <c r="S1347" s="53" t="s">
        <v>5270</v>
      </c>
      <c r="T1347" s="83">
        <v>0.59492689876458049</v>
      </c>
      <c r="U1347" s="83">
        <v>0</v>
      </c>
      <c r="V1347" s="48" t="s">
        <v>5325</v>
      </c>
      <c r="W1347" s="47"/>
      <c r="X1347" s="134" t="s">
        <v>812</v>
      </c>
    </row>
    <row r="1348" spans="1:24" s="12" customFormat="1" ht="48" x14ac:dyDescent="0.25">
      <c r="A1348" s="27" t="s">
        <v>3173</v>
      </c>
      <c r="B1348" s="26" t="s">
        <v>26</v>
      </c>
      <c r="C1348" s="15" t="s">
        <v>3179</v>
      </c>
      <c r="D1348" s="22" t="s">
        <v>3182</v>
      </c>
      <c r="E1348" s="15" t="s">
        <v>3183</v>
      </c>
      <c r="F1348" s="23" t="s">
        <v>3180</v>
      </c>
      <c r="G1348" s="22" t="s">
        <v>3181</v>
      </c>
      <c r="H1348" s="23" t="s">
        <v>3184</v>
      </c>
      <c r="I1348" s="19">
        <v>42391</v>
      </c>
      <c r="J1348" s="17">
        <v>42571</v>
      </c>
      <c r="K1348" s="20">
        <v>268116.34000000003</v>
      </c>
      <c r="L1348" s="19">
        <v>42751</v>
      </c>
      <c r="M1348" s="21">
        <v>268116.34000000003</v>
      </c>
      <c r="N1348" s="21">
        <v>31292.39</v>
      </c>
      <c r="O1348" s="21">
        <v>31292.39</v>
      </c>
      <c r="P1348" s="21">
        <v>213538.08</v>
      </c>
      <c r="Q1348" s="87" t="s">
        <v>204</v>
      </c>
      <c r="R1348" s="54" t="s">
        <v>7029</v>
      </c>
      <c r="S1348" s="53" t="s">
        <v>5279</v>
      </c>
      <c r="T1348" s="83">
        <v>0.20356185676710353</v>
      </c>
      <c r="U1348" s="83">
        <v>0.11671198405886041</v>
      </c>
      <c r="V1348" s="48" t="s">
        <v>82</v>
      </c>
      <c r="W1348" s="47"/>
      <c r="X1348" s="134" t="s">
        <v>812</v>
      </c>
    </row>
    <row r="1349" spans="1:24" s="12" customFormat="1" ht="36" x14ac:dyDescent="0.25">
      <c r="A1349" s="27" t="s">
        <v>2541</v>
      </c>
      <c r="B1349" s="26" t="s">
        <v>26</v>
      </c>
      <c r="C1349" s="15" t="s">
        <v>1338</v>
      </c>
      <c r="D1349" s="22" t="s">
        <v>2542</v>
      </c>
      <c r="E1349" s="15"/>
      <c r="F1349" s="23" t="s">
        <v>1570</v>
      </c>
      <c r="G1349" s="22" t="s">
        <v>2543</v>
      </c>
      <c r="H1349" s="23" t="s">
        <v>1338</v>
      </c>
      <c r="I1349" s="19">
        <v>43294</v>
      </c>
      <c r="J1349" s="17">
        <v>43654</v>
      </c>
      <c r="K1349" s="20">
        <v>265858.34999999998</v>
      </c>
      <c r="L1349" s="19">
        <v>43654</v>
      </c>
      <c r="M1349" s="21">
        <v>265858.34999999998</v>
      </c>
      <c r="N1349" s="21">
        <v>132008.64000000001</v>
      </c>
      <c r="O1349" s="21"/>
      <c r="P1349" s="21">
        <v>132008.64000000001</v>
      </c>
      <c r="Q1349" s="87" t="s">
        <v>65</v>
      </c>
      <c r="R1349" s="54" t="s">
        <v>7029</v>
      </c>
      <c r="S1349" s="53" t="s">
        <v>5270</v>
      </c>
      <c r="T1349" s="83">
        <v>0.50346250174199902</v>
      </c>
      <c r="U1349" s="83">
        <v>0</v>
      </c>
      <c r="V1349" s="48" t="s">
        <v>99</v>
      </c>
      <c r="W1349" s="47"/>
      <c r="X1349" s="134" t="s">
        <v>812</v>
      </c>
    </row>
    <row r="1350" spans="1:24" s="12" customFormat="1" ht="48" x14ac:dyDescent="0.25">
      <c r="A1350" s="27" t="s">
        <v>1608</v>
      </c>
      <c r="B1350" s="26" t="s">
        <v>26</v>
      </c>
      <c r="C1350" s="15" t="s">
        <v>387</v>
      </c>
      <c r="D1350" s="22" t="s">
        <v>1609</v>
      </c>
      <c r="E1350" s="15" t="s">
        <v>56</v>
      </c>
      <c r="F1350" s="23" t="s">
        <v>997</v>
      </c>
      <c r="G1350" s="22" t="s">
        <v>1610</v>
      </c>
      <c r="H1350" s="23" t="s">
        <v>127</v>
      </c>
      <c r="I1350" s="19">
        <v>43602</v>
      </c>
      <c r="J1350" s="17">
        <v>43722</v>
      </c>
      <c r="K1350" s="20">
        <v>239860.67</v>
      </c>
      <c r="L1350" s="19">
        <v>43842</v>
      </c>
      <c r="M1350" s="21">
        <v>264332.95</v>
      </c>
      <c r="N1350" s="21">
        <v>14472.28</v>
      </c>
      <c r="O1350" s="21">
        <v>14472.28</v>
      </c>
      <c r="P1350" s="21">
        <v>84919.360000000001</v>
      </c>
      <c r="Q1350" s="87" t="s">
        <v>264</v>
      </c>
      <c r="R1350" s="54" t="s">
        <v>7029</v>
      </c>
      <c r="S1350" s="53" t="s">
        <v>7025</v>
      </c>
      <c r="T1350" s="83">
        <v>0.67874092125102081</v>
      </c>
      <c r="U1350" s="83">
        <v>5.4750192891200283E-2</v>
      </c>
      <c r="V1350" s="48" t="s">
        <v>99</v>
      </c>
      <c r="W1350" s="47"/>
      <c r="X1350" s="134" t="s">
        <v>812</v>
      </c>
    </row>
    <row r="1351" spans="1:24" s="12" customFormat="1" ht="36" x14ac:dyDescent="0.25">
      <c r="A1351" s="27" t="s">
        <v>1608</v>
      </c>
      <c r="B1351" s="26" t="s">
        <v>26</v>
      </c>
      <c r="C1351" s="15" t="s">
        <v>387</v>
      </c>
      <c r="D1351" s="22" t="s">
        <v>1609</v>
      </c>
      <c r="E1351" s="15" t="s">
        <v>56</v>
      </c>
      <c r="F1351" s="23" t="s">
        <v>997</v>
      </c>
      <c r="G1351" s="22" t="s">
        <v>1610</v>
      </c>
      <c r="H1351" s="23" t="s">
        <v>127</v>
      </c>
      <c r="I1351" s="19">
        <v>43602</v>
      </c>
      <c r="J1351" s="17">
        <v>43722</v>
      </c>
      <c r="K1351" s="20">
        <v>239860.67</v>
      </c>
      <c r="L1351" s="19">
        <v>43842</v>
      </c>
      <c r="M1351" s="21">
        <v>264332.95</v>
      </c>
      <c r="N1351" s="21">
        <v>21073.83</v>
      </c>
      <c r="O1351" s="21">
        <v>35546.11</v>
      </c>
      <c r="P1351" s="21">
        <v>105993.19</v>
      </c>
      <c r="Q1351" s="87" t="s">
        <v>264</v>
      </c>
      <c r="R1351" s="54" t="s">
        <v>7029</v>
      </c>
      <c r="S1351" s="53" t="s">
        <v>7025</v>
      </c>
      <c r="T1351" s="83">
        <v>0.599016354185129</v>
      </c>
      <c r="U1351" s="83">
        <v>0.13447475995709199</v>
      </c>
      <c r="V1351" s="48" t="s">
        <v>99</v>
      </c>
      <c r="W1351" s="47"/>
      <c r="X1351" s="134" t="s">
        <v>812</v>
      </c>
    </row>
    <row r="1352" spans="1:24" s="12" customFormat="1" ht="36" x14ac:dyDescent="0.25">
      <c r="A1352" s="27" t="s">
        <v>1033</v>
      </c>
      <c r="B1352" s="26" t="s">
        <v>26</v>
      </c>
      <c r="C1352" s="15" t="s">
        <v>1267</v>
      </c>
      <c r="D1352" s="26" t="s">
        <v>1268</v>
      </c>
      <c r="E1352" s="25"/>
      <c r="F1352" s="25" t="s">
        <v>551</v>
      </c>
      <c r="G1352" s="38" t="s">
        <v>1269</v>
      </c>
      <c r="H1352" s="15" t="s">
        <v>739</v>
      </c>
      <c r="I1352" s="19">
        <v>44076</v>
      </c>
      <c r="J1352" s="17">
        <v>44256</v>
      </c>
      <c r="K1352" s="20">
        <v>262191.78999999998</v>
      </c>
      <c r="L1352" s="19">
        <v>44256</v>
      </c>
      <c r="M1352" s="21">
        <v>262191.78999999998</v>
      </c>
      <c r="N1352" s="21">
        <v>58327.28</v>
      </c>
      <c r="O1352" s="21">
        <v>58327.28</v>
      </c>
      <c r="P1352" s="21">
        <v>58327.28</v>
      </c>
      <c r="Q1352" s="112" t="s">
        <v>1270</v>
      </c>
      <c r="R1352" s="54" t="s">
        <v>7029</v>
      </c>
      <c r="S1352" s="53" t="s">
        <v>5277</v>
      </c>
      <c r="T1352" s="83">
        <v>0.77753963997118292</v>
      </c>
      <c r="U1352" s="83">
        <v>0.22246036002881708</v>
      </c>
      <c r="V1352" s="48" t="s">
        <v>839</v>
      </c>
      <c r="W1352" s="48" t="s">
        <v>812</v>
      </c>
      <c r="X1352" s="134" t="s">
        <v>6978</v>
      </c>
    </row>
    <row r="1353" spans="1:24" s="12" customFormat="1" ht="36" x14ac:dyDescent="0.25">
      <c r="A1353" s="27" t="s">
        <v>3252</v>
      </c>
      <c r="B1353" s="26" t="s">
        <v>26</v>
      </c>
      <c r="C1353" s="15" t="s">
        <v>3295</v>
      </c>
      <c r="D1353" s="22" t="s">
        <v>3296</v>
      </c>
      <c r="E1353" s="15"/>
      <c r="F1353" s="23" t="s">
        <v>2960</v>
      </c>
      <c r="G1353" s="22" t="s">
        <v>3297</v>
      </c>
      <c r="H1353" s="23" t="s">
        <v>3048</v>
      </c>
      <c r="I1353" s="19">
        <v>43325</v>
      </c>
      <c r="J1353" s="17">
        <v>43415</v>
      </c>
      <c r="K1353" s="20">
        <v>269726.18</v>
      </c>
      <c r="L1353" s="19">
        <v>43775</v>
      </c>
      <c r="M1353" s="21">
        <v>261306.23999999999</v>
      </c>
      <c r="N1353" s="21">
        <v>192561.93</v>
      </c>
      <c r="O1353" s="21"/>
      <c r="P1353" s="21">
        <v>192561.93</v>
      </c>
      <c r="Q1353" s="87" t="s">
        <v>3298</v>
      </c>
      <c r="R1353" s="54" t="s">
        <v>7029</v>
      </c>
      <c r="S1353" s="53" t="s">
        <v>7025</v>
      </c>
      <c r="T1353" s="83">
        <v>0.26307948099517259</v>
      </c>
      <c r="U1353" s="83">
        <v>0</v>
      </c>
      <c r="V1353" s="48" t="s">
        <v>839</v>
      </c>
      <c r="W1353" s="48" t="s">
        <v>812</v>
      </c>
      <c r="X1353" s="134" t="s">
        <v>6978</v>
      </c>
    </row>
    <row r="1354" spans="1:24" s="12" customFormat="1" ht="36" x14ac:dyDescent="0.25">
      <c r="A1354" s="27" t="s">
        <v>3366</v>
      </c>
      <c r="B1354" s="26" t="s">
        <v>26</v>
      </c>
      <c r="C1354" s="15" t="s">
        <v>3381</v>
      </c>
      <c r="D1354" s="22" t="s">
        <v>3382</v>
      </c>
      <c r="E1354" s="15" t="s">
        <v>3383</v>
      </c>
      <c r="F1354" s="23" t="s">
        <v>640</v>
      </c>
      <c r="G1354" s="22" t="s">
        <v>3384</v>
      </c>
      <c r="H1354" s="23" t="s">
        <v>1426</v>
      </c>
      <c r="I1354" s="19">
        <v>42549</v>
      </c>
      <c r="J1354" s="17">
        <v>42639</v>
      </c>
      <c r="K1354" s="20">
        <v>260389.68</v>
      </c>
      <c r="L1354" s="19">
        <v>42729</v>
      </c>
      <c r="M1354" s="21">
        <v>260389.68</v>
      </c>
      <c r="N1354" s="21">
        <v>196438.28</v>
      </c>
      <c r="O1354" s="21">
        <v>0</v>
      </c>
      <c r="P1354" s="21">
        <v>196438.28</v>
      </c>
      <c r="Q1354" s="87" t="s">
        <v>782</v>
      </c>
      <c r="R1354" s="54" t="s">
        <v>7029</v>
      </c>
      <c r="S1354" s="53" t="s">
        <v>5277</v>
      </c>
      <c r="T1354" s="83">
        <v>0.24559882711173497</v>
      </c>
      <c r="U1354" s="83">
        <v>0</v>
      </c>
      <c r="V1354" s="48" t="s">
        <v>99</v>
      </c>
      <c r="W1354" s="47"/>
      <c r="X1354" s="134" t="s">
        <v>812</v>
      </c>
    </row>
    <row r="1355" spans="1:24" s="12" customFormat="1" ht="34.200000000000003" x14ac:dyDescent="0.25">
      <c r="A1355" s="13" t="s">
        <v>25</v>
      </c>
      <c r="B1355" s="14" t="s">
        <v>26</v>
      </c>
      <c r="C1355" s="15" t="s">
        <v>34</v>
      </c>
      <c r="D1355" s="22" t="s">
        <v>35</v>
      </c>
      <c r="E1355" s="15" t="s">
        <v>36</v>
      </c>
      <c r="F1355" s="23" t="s">
        <v>37</v>
      </c>
      <c r="G1355" s="22" t="s">
        <v>38</v>
      </c>
      <c r="H1355" s="23"/>
      <c r="I1355" s="19">
        <v>42468</v>
      </c>
      <c r="J1355" s="17">
        <v>42828</v>
      </c>
      <c r="K1355" s="20">
        <v>260348.04</v>
      </c>
      <c r="L1355" s="19">
        <v>42828</v>
      </c>
      <c r="M1355" s="21">
        <v>260348.04</v>
      </c>
      <c r="N1355" s="21">
        <v>20226.21</v>
      </c>
      <c r="O1355" s="21">
        <v>0</v>
      </c>
      <c r="P1355" s="21">
        <v>20226.21</v>
      </c>
      <c r="Q1355" s="87" t="s">
        <v>39</v>
      </c>
      <c r="R1355" s="54" t="s">
        <v>7029</v>
      </c>
      <c r="S1355" s="53" t="s">
        <v>5270</v>
      </c>
      <c r="T1355" s="83">
        <v>0.92231088046601006</v>
      </c>
      <c r="U1355" s="83">
        <v>0</v>
      </c>
      <c r="V1355" s="48" t="s">
        <v>5325</v>
      </c>
      <c r="W1355" s="47"/>
      <c r="X1355" s="134" t="s">
        <v>812</v>
      </c>
    </row>
    <row r="1356" spans="1:24" s="12" customFormat="1" ht="36" x14ac:dyDescent="0.25">
      <c r="A1356" s="119" t="s">
        <v>6554</v>
      </c>
      <c r="B1356" s="122" t="s">
        <v>5720</v>
      </c>
      <c r="C1356" s="123" t="s">
        <v>6593</v>
      </c>
      <c r="D1356" s="124" t="s">
        <v>6594</v>
      </c>
      <c r="E1356" s="126" t="s">
        <v>56</v>
      </c>
      <c r="F1356" s="125" t="s">
        <v>6595</v>
      </c>
      <c r="G1356" s="126" t="s">
        <v>6596</v>
      </c>
      <c r="H1356" s="104" t="s">
        <v>6597</v>
      </c>
      <c r="I1356" s="105">
        <v>41810</v>
      </c>
      <c r="J1356" s="17">
        <v>41930</v>
      </c>
      <c r="K1356" s="128">
        <v>115538.31</v>
      </c>
      <c r="L1356" s="105">
        <v>41930</v>
      </c>
      <c r="M1356" s="128">
        <v>260309.26</v>
      </c>
      <c r="N1356" s="128">
        <v>144770.95000000001</v>
      </c>
      <c r="O1356" s="128"/>
      <c r="P1356" s="128"/>
      <c r="Q1356" s="129" t="s">
        <v>7012</v>
      </c>
      <c r="R1356" s="145" t="s">
        <v>6968</v>
      </c>
      <c r="S1356" s="111" t="s">
        <v>5270</v>
      </c>
      <c r="T1356" s="83"/>
      <c r="U1356" s="83"/>
      <c r="V1356" s="48"/>
      <c r="W1356" s="48"/>
      <c r="X1356" s="134" t="s">
        <v>812</v>
      </c>
    </row>
    <row r="1357" spans="1:24" s="12" customFormat="1" ht="36" x14ac:dyDescent="0.25">
      <c r="A1357" s="27" t="s">
        <v>1854</v>
      </c>
      <c r="B1357" s="26" t="s">
        <v>26</v>
      </c>
      <c r="C1357" s="15" t="s">
        <v>1469</v>
      </c>
      <c r="D1357" s="22" t="s">
        <v>1860</v>
      </c>
      <c r="E1357" s="15" t="s">
        <v>639</v>
      </c>
      <c r="F1357" s="23" t="s">
        <v>1858</v>
      </c>
      <c r="G1357" s="22" t="s">
        <v>1859</v>
      </c>
      <c r="H1357" s="23" t="s">
        <v>892</v>
      </c>
      <c r="I1357" s="19">
        <v>43195</v>
      </c>
      <c r="J1357" s="17">
        <v>43285</v>
      </c>
      <c r="K1357" s="20">
        <v>256221.39</v>
      </c>
      <c r="L1357" s="19">
        <v>43285</v>
      </c>
      <c r="M1357" s="21">
        <v>256221.39</v>
      </c>
      <c r="N1357" s="21">
        <v>143755.34</v>
      </c>
      <c r="O1357" s="21">
        <v>0</v>
      </c>
      <c r="P1357" s="21">
        <v>143755.34</v>
      </c>
      <c r="Q1357" s="87" t="s">
        <v>65</v>
      </c>
      <c r="R1357" s="54" t="s">
        <v>7029</v>
      </c>
      <c r="S1357" s="53" t="s">
        <v>5289</v>
      </c>
      <c r="T1357" s="83">
        <v>0.43894090965629379</v>
      </c>
      <c r="U1357" s="83">
        <v>0</v>
      </c>
      <c r="V1357" s="48" t="s">
        <v>99</v>
      </c>
      <c r="W1357" s="47"/>
      <c r="X1357" s="134" t="s">
        <v>812</v>
      </c>
    </row>
    <row r="1358" spans="1:24" s="12" customFormat="1" ht="36" x14ac:dyDescent="0.25">
      <c r="A1358" s="27" t="s">
        <v>2926</v>
      </c>
      <c r="B1358" s="26" t="s">
        <v>26</v>
      </c>
      <c r="C1358" s="15" t="s">
        <v>2943</v>
      </c>
      <c r="D1358" s="22" t="s">
        <v>2944</v>
      </c>
      <c r="E1358" s="15"/>
      <c r="F1358" s="23" t="s">
        <v>2935</v>
      </c>
      <c r="G1358" s="22" t="s">
        <v>2936</v>
      </c>
      <c r="H1358" s="23" t="s">
        <v>1623</v>
      </c>
      <c r="I1358" s="19">
        <v>44140</v>
      </c>
      <c r="J1358" s="17">
        <v>44230</v>
      </c>
      <c r="K1358" s="20">
        <v>254815.41</v>
      </c>
      <c r="L1358" s="19">
        <v>44230</v>
      </c>
      <c r="M1358" s="21">
        <v>254815.41</v>
      </c>
      <c r="N1358" s="21"/>
      <c r="O1358" s="21"/>
      <c r="P1358" s="21"/>
      <c r="Q1358" s="87" t="s">
        <v>99</v>
      </c>
      <c r="R1358" s="54" t="s">
        <v>7029</v>
      </c>
      <c r="S1358" s="53" t="s">
        <v>7025</v>
      </c>
      <c r="T1358" s="83">
        <v>1</v>
      </c>
      <c r="U1358" s="83">
        <v>0</v>
      </c>
      <c r="V1358" s="48" t="s">
        <v>99</v>
      </c>
      <c r="W1358" s="47"/>
      <c r="X1358" s="134" t="s">
        <v>812</v>
      </c>
    </row>
    <row r="1359" spans="1:24" s="12" customFormat="1" ht="36" x14ac:dyDescent="0.25">
      <c r="A1359" s="27" t="s">
        <v>1854</v>
      </c>
      <c r="B1359" s="26" t="s">
        <v>26</v>
      </c>
      <c r="C1359" s="15" t="s">
        <v>1469</v>
      </c>
      <c r="D1359" s="22" t="s">
        <v>1856</v>
      </c>
      <c r="E1359" s="15" t="s">
        <v>1857</v>
      </c>
      <c r="F1359" s="23" t="s">
        <v>1858</v>
      </c>
      <c r="G1359" s="22" t="s">
        <v>1859</v>
      </c>
      <c r="H1359" s="23" t="s">
        <v>885</v>
      </c>
      <c r="I1359" s="19">
        <v>43195</v>
      </c>
      <c r="J1359" s="17">
        <v>43285</v>
      </c>
      <c r="K1359" s="20">
        <v>253236.02</v>
      </c>
      <c r="L1359" s="19">
        <v>43285</v>
      </c>
      <c r="M1359" s="21">
        <v>253236.02</v>
      </c>
      <c r="N1359" s="21">
        <v>90896.01</v>
      </c>
      <c r="O1359" s="21">
        <v>0</v>
      </c>
      <c r="P1359" s="21">
        <v>90896.01</v>
      </c>
      <c r="Q1359" s="87" t="s">
        <v>65</v>
      </c>
      <c r="R1359" s="54" t="s">
        <v>7029</v>
      </c>
      <c r="S1359" s="53" t="s">
        <v>5277</v>
      </c>
      <c r="T1359" s="83">
        <v>0.64106208113679886</v>
      </c>
      <c r="U1359" s="83">
        <v>0</v>
      </c>
      <c r="V1359" s="48" t="s">
        <v>99</v>
      </c>
      <c r="W1359" s="47"/>
      <c r="X1359" s="134" t="s">
        <v>812</v>
      </c>
    </row>
    <row r="1360" spans="1:24" s="12" customFormat="1" ht="34.200000000000003" x14ac:dyDescent="0.25">
      <c r="A1360" s="119" t="s">
        <v>6162</v>
      </c>
      <c r="B1360" s="122" t="s">
        <v>5720</v>
      </c>
      <c r="C1360" s="123" t="s">
        <v>6167</v>
      </c>
      <c r="D1360" s="124" t="s">
        <v>6168</v>
      </c>
      <c r="E1360" s="126" t="s">
        <v>56</v>
      </c>
      <c r="F1360" s="125" t="s">
        <v>440</v>
      </c>
      <c r="G1360" s="126" t="s">
        <v>6165</v>
      </c>
      <c r="H1360" s="104" t="s">
        <v>939</v>
      </c>
      <c r="I1360" s="105">
        <v>42849</v>
      </c>
      <c r="J1360" s="17">
        <v>43029</v>
      </c>
      <c r="K1360" s="128">
        <v>250747.24</v>
      </c>
      <c r="L1360" s="105">
        <v>43029</v>
      </c>
      <c r="M1360" s="128">
        <v>250747.24</v>
      </c>
      <c r="N1360" s="128">
        <v>0</v>
      </c>
      <c r="O1360" s="128">
        <v>0</v>
      </c>
      <c r="P1360" s="128">
        <v>0</v>
      </c>
      <c r="Q1360" s="129" t="s">
        <v>6999</v>
      </c>
      <c r="R1360" s="145" t="s">
        <v>6968</v>
      </c>
      <c r="S1360" s="111" t="s">
        <v>5264</v>
      </c>
      <c r="T1360" s="83"/>
      <c r="U1360" s="83"/>
      <c r="V1360" s="48"/>
      <c r="W1360" s="48"/>
      <c r="X1360" s="134" t="s">
        <v>812</v>
      </c>
    </row>
    <row r="1361" spans="1:24" s="12" customFormat="1" ht="34.200000000000003" x14ac:dyDescent="0.25">
      <c r="A1361" s="27" t="s">
        <v>2066</v>
      </c>
      <c r="B1361" s="26" t="s">
        <v>26</v>
      </c>
      <c r="C1361" s="15" t="s">
        <v>2071</v>
      </c>
      <c r="D1361" s="22" t="s">
        <v>2072</v>
      </c>
      <c r="E1361" s="15"/>
      <c r="F1361" s="23" t="s">
        <v>2073</v>
      </c>
      <c r="G1361" s="22" t="s">
        <v>2074</v>
      </c>
      <c r="H1361" s="23" t="s">
        <v>657</v>
      </c>
      <c r="I1361" s="19">
        <v>43430</v>
      </c>
      <c r="J1361" s="17">
        <v>43795</v>
      </c>
      <c r="K1361" s="20">
        <v>249016.3</v>
      </c>
      <c r="L1361" s="19">
        <v>43795</v>
      </c>
      <c r="M1361" s="21">
        <v>249016.3</v>
      </c>
      <c r="N1361" s="21">
        <v>7539.5</v>
      </c>
      <c r="O1361" s="21">
        <v>2454.5</v>
      </c>
      <c r="P1361" s="21">
        <v>7539.5</v>
      </c>
      <c r="Q1361" s="87" t="s">
        <v>82</v>
      </c>
      <c r="R1361" s="54" t="s">
        <v>7029</v>
      </c>
      <c r="S1361" s="53" t="s">
        <v>7025</v>
      </c>
      <c r="T1361" s="83">
        <v>0.9697228655312925</v>
      </c>
      <c r="U1361" s="83">
        <v>9.8567844755544122E-3</v>
      </c>
      <c r="V1361" s="48" t="s">
        <v>82</v>
      </c>
      <c r="W1361" s="47"/>
      <c r="X1361" s="134" t="s">
        <v>812</v>
      </c>
    </row>
    <row r="1362" spans="1:24" s="12" customFormat="1" ht="48" x14ac:dyDescent="0.25">
      <c r="A1362" s="119" t="s">
        <v>6743</v>
      </c>
      <c r="B1362" s="122" t="s">
        <v>5720</v>
      </c>
      <c r="C1362" s="123" t="s">
        <v>6744</v>
      </c>
      <c r="D1362" s="124" t="s">
        <v>6745</v>
      </c>
      <c r="E1362" s="126"/>
      <c r="F1362" s="125" t="s">
        <v>6746</v>
      </c>
      <c r="G1362" s="126" t="s">
        <v>6747</v>
      </c>
      <c r="H1362" s="104" t="s">
        <v>6748</v>
      </c>
      <c r="I1362" s="105">
        <v>41862</v>
      </c>
      <c r="J1362" s="17">
        <v>42042</v>
      </c>
      <c r="K1362" s="110">
        <v>206336.39</v>
      </c>
      <c r="L1362" s="105">
        <v>42042</v>
      </c>
      <c r="M1362" s="128">
        <v>248624.95</v>
      </c>
      <c r="N1362" s="110">
        <v>30741.17</v>
      </c>
      <c r="O1362" s="110"/>
      <c r="P1362" s="110">
        <v>30741.17</v>
      </c>
      <c r="Q1362" s="129" t="s">
        <v>82</v>
      </c>
      <c r="R1362" s="145" t="s">
        <v>6968</v>
      </c>
      <c r="S1362" s="90" t="s">
        <v>7025</v>
      </c>
      <c r="T1362" s="83"/>
      <c r="U1362" s="83"/>
      <c r="V1362" s="48"/>
      <c r="W1362" s="48"/>
      <c r="X1362" s="134" t="s">
        <v>812</v>
      </c>
    </row>
    <row r="1363" spans="1:24" s="12" customFormat="1" ht="34.200000000000003" x14ac:dyDescent="0.25">
      <c r="A1363" s="119" t="s">
        <v>5842</v>
      </c>
      <c r="B1363" s="122" t="s">
        <v>5720</v>
      </c>
      <c r="C1363" s="123" t="s">
        <v>5848</v>
      </c>
      <c r="D1363" s="124" t="s">
        <v>5849</v>
      </c>
      <c r="E1363" s="126"/>
      <c r="F1363" s="125" t="s">
        <v>5850</v>
      </c>
      <c r="G1363" s="126" t="s">
        <v>4625</v>
      </c>
      <c r="H1363" s="104" t="s">
        <v>5851</v>
      </c>
      <c r="I1363" s="105">
        <v>42597</v>
      </c>
      <c r="J1363" s="17">
        <v>42687</v>
      </c>
      <c r="K1363" s="128">
        <v>199578.58</v>
      </c>
      <c r="L1363" s="105">
        <v>42687</v>
      </c>
      <c r="M1363" s="128">
        <v>247725.41999999998</v>
      </c>
      <c r="N1363" s="128"/>
      <c r="O1363" s="128"/>
      <c r="P1363" s="128"/>
      <c r="Q1363" s="129" t="s">
        <v>636</v>
      </c>
      <c r="R1363" s="145" t="s">
        <v>6968</v>
      </c>
      <c r="S1363" s="111" t="s">
        <v>5265</v>
      </c>
      <c r="T1363" s="83"/>
      <c r="U1363" s="83"/>
      <c r="V1363" s="48"/>
      <c r="W1363" s="48"/>
      <c r="X1363" s="134" t="s">
        <v>812</v>
      </c>
    </row>
    <row r="1364" spans="1:24" s="12" customFormat="1" ht="36" x14ac:dyDescent="0.25">
      <c r="A1364" s="27" t="s">
        <v>3472</v>
      </c>
      <c r="B1364" s="26" t="s">
        <v>26</v>
      </c>
      <c r="C1364" s="15" t="s">
        <v>77</v>
      </c>
      <c r="D1364" s="22" t="s">
        <v>3482</v>
      </c>
      <c r="E1364" s="15" t="s">
        <v>705</v>
      </c>
      <c r="F1364" s="23" t="s">
        <v>474</v>
      </c>
      <c r="G1364" s="22" t="s">
        <v>475</v>
      </c>
      <c r="H1364" s="23" t="s">
        <v>3294</v>
      </c>
      <c r="I1364" s="19">
        <v>44055</v>
      </c>
      <c r="J1364" s="17">
        <v>44175</v>
      </c>
      <c r="K1364" s="20">
        <v>247722.71</v>
      </c>
      <c r="L1364" s="19">
        <v>44175</v>
      </c>
      <c r="M1364" s="21">
        <v>247722.71</v>
      </c>
      <c r="N1364" s="21"/>
      <c r="O1364" s="21"/>
      <c r="P1364" s="21"/>
      <c r="Q1364" s="87" t="s">
        <v>28</v>
      </c>
      <c r="R1364" s="54" t="s">
        <v>7029</v>
      </c>
      <c r="S1364" s="53" t="s">
        <v>5277</v>
      </c>
      <c r="T1364" s="83">
        <v>1</v>
      </c>
      <c r="U1364" s="83">
        <v>0</v>
      </c>
      <c r="V1364" s="48" t="s">
        <v>99</v>
      </c>
      <c r="W1364" s="47"/>
      <c r="X1364" s="134" t="s">
        <v>812</v>
      </c>
    </row>
    <row r="1365" spans="1:24" s="12" customFormat="1" ht="36" x14ac:dyDescent="0.25">
      <c r="A1365" s="27" t="s">
        <v>3309</v>
      </c>
      <c r="B1365" s="26" t="s">
        <v>26</v>
      </c>
      <c r="C1365" s="15" t="s">
        <v>3311</v>
      </c>
      <c r="D1365" s="22" t="s">
        <v>3312</v>
      </c>
      <c r="E1365" s="15" t="s">
        <v>2044</v>
      </c>
      <c r="F1365" s="23" t="s">
        <v>445</v>
      </c>
      <c r="G1365" s="22" t="s">
        <v>3313</v>
      </c>
      <c r="H1365" s="23"/>
      <c r="I1365" s="19">
        <v>42549</v>
      </c>
      <c r="J1365" s="17">
        <v>42669</v>
      </c>
      <c r="K1365" s="20">
        <v>247510.32</v>
      </c>
      <c r="L1365" s="19">
        <v>42669</v>
      </c>
      <c r="M1365" s="21">
        <v>247510.32</v>
      </c>
      <c r="N1365" s="21">
        <v>9111.7999999999993</v>
      </c>
      <c r="O1365" s="21">
        <v>9111.7999999999993</v>
      </c>
      <c r="P1365" s="21">
        <v>9111.7999999999993</v>
      </c>
      <c r="Q1365" s="87" t="s">
        <v>204</v>
      </c>
      <c r="R1365" s="54" t="s">
        <v>7029</v>
      </c>
      <c r="S1365" s="53" t="s">
        <v>5277</v>
      </c>
      <c r="T1365" s="83">
        <v>0.96318618148932134</v>
      </c>
      <c r="U1365" s="83">
        <v>3.6813818510678664E-2</v>
      </c>
      <c r="V1365" s="48" t="s">
        <v>82</v>
      </c>
      <c r="W1365" s="47"/>
      <c r="X1365" s="134" t="s">
        <v>812</v>
      </c>
    </row>
    <row r="1366" spans="1:24" s="12" customFormat="1" ht="34.200000000000003" x14ac:dyDescent="0.25">
      <c r="A1366" s="27" t="s">
        <v>2081</v>
      </c>
      <c r="B1366" s="26" t="s">
        <v>26</v>
      </c>
      <c r="C1366" s="15" t="s">
        <v>2089</v>
      </c>
      <c r="D1366" s="22" t="s">
        <v>2090</v>
      </c>
      <c r="E1366" s="15" t="s">
        <v>2091</v>
      </c>
      <c r="F1366" s="23" t="s">
        <v>927</v>
      </c>
      <c r="G1366" s="22" t="s">
        <v>2092</v>
      </c>
      <c r="H1366" s="23" t="s">
        <v>2093</v>
      </c>
      <c r="I1366" s="19">
        <v>41897</v>
      </c>
      <c r="J1366" s="17">
        <v>42077</v>
      </c>
      <c r="K1366" s="20">
        <v>219811.05</v>
      </c>
      <c r="L1366" s="19">
        <v>43517</v>
      </c>
      <c r="M1366" s="21">
        <v>247115.05</v>
      </c>
      <c r="N1366" s="21">
        <v>205130.35</v>
      </c>
      <c r="O1366" s="21"/>
      <c r="P1366" s="21">
        <v>205130.35</v>
      </c>
      <c r="Q1366" s="87" t="s">
        <v>199</v>
      </c>
      <c r="R1366" s="54" t="s">
        <v>7029</v>
      </c>
      <c r="S1366" s="53" t="s">
        <v>5286</v>
      </c>
      <c r="T1366" s="83">
        <v>0.16989940515561469</v>
      </c>
      <c r="U1366" s="83">
        <v>0</v>
      </c>
      <c r="V1366" s="48" t="s">
        <v>82</v>
      </c>
      <c r="W1366" s="47"/>
      <c r="X1366" s="134" t="s">
        <v>812</v>
      </c>
    </row>
    <row r="1367" spans="1:24" s="12" customFormat="1" ht="34.200000000000003" x14ac:dyDescent="0.25">
      <c r="A1367" s="27" t="s">
        <v>2824</v>
      </c>
      <c r="B1367" s="26" t="s">
        <v>26</v>
      </c>
      <c r="C1367" s="15" t="s">
        <v>2838</v>
      </c>
      <c r="D1367" s="22" t="s">
        <v>2839</v>
      </c>
      <c r="E1367" s="15" t="s">
        <v>2840</v>
      </c>
      <c r="F1367" s="23" t="s">
        <v>2841</v>
      </c>
      <c r="G1367" s="22" t="s">
        <v>1624</v>
      </c>
      <c r="H1367" s="23" t="s">
        <v>2842</v>
      </c>
      <c r="I1367" s="19">
        <v>43698</v>
      </c>
      <c r="J1367" s="17">
        <v>44058</v>
      </c>
      <c r="K1367" s="20">
        <v>245523.97</v>
      </c>
      <c r="L1367" s="19">
        <v>44418</v>
      </c>
      <c r="M1367" s="21">
        <v>245523.97</v>
      </c>
      <c r="N1367" s="21"/>
      <c r="O1367" s="21"/>
      <c r="P1367" s="21"/>
      <c r="Q1367" s="87" t="s">
        <v>356</v>
      </c>
      <c r="R1367" s="54" t="s">
        <v>7029</v>
      </c>
      <c r="S1367" s="53" t="s">
        <v>5277</v>
      </c>
      <c r="T1367" s="83">
        <v>1</v>
      </c>
      <c r="U1367" s="83">
        <v>0</v>
      </c>
      <c r="V1367" s="48" t="s">
        <v>839</v>
      </c>
      <c r="W1367" s="48" t="s">
        <v>812</v>
      </c>
      <c r="X1367" s="134" t="s">
        <v>6978</v>
      </c>
    </row>
    <row r="1368" spans="1:24" s="12" customFormat="1" ht="34.200000000000003" x14ac:dyDescent="0.25">
      <c r="A1368" s="61" t="s">
        <v>5179</v>
      </c>
      <c r="B1368" s="26" t="s">
        <v>5182</v>
      </c>
      <c r="C1368" s="24" t="s">
        <v>2838</v>
      </c>
      <c r="D1368" s="26" t="s">
        <v>2839</v>
      </c>
      <c r="E1368" s="18" t="s">
        <v>2840</v>
      </c>
      <c r="F1368" s="18" t="s">
        <v>2841</v>
      </c>
      <c r="G1368" s="62" t="s">
        <v>1624</v>
      </c>
      <c r="H1368" s="18" t="s">
        <v>2842</v>
      </c>
      <c r="I1368" s="19">
        <v>43698</v>
      </c>
      <c r="J1368" s="17">
        <v>43818</v>
      </c>
      <c r="K1368" s="20">
        <v>245523.97</v>
      </c>
      <c r="L1368" s="19">
        <v>43938</v>
      </c>
      <c r="M1368" s="21">
        <v>245523.97</v>
      </c>
      <c r="N1368" s="21"/>
      <c r="O1368" s="21"/>
      <c r="P1368" s="21"/>
      <c r="Q1368" s="112" t="s">
        <v>356</v>
      </c>
      <c r="R1368" s="54" t="s">
        <v>7029</v>
      </c>
      <c r="S1368" s="53" t="s">
        <v>5277</v>
      </c>
      <c r="T1368" s="83">
        <v>1</v>
      </c>
      <c r="U1368" s="83">
        <v>0</v>
      </c>
      <c r="V1368" s="48" t="s">
        <v>839</v>
      </c>
      <c r="W1368" s="48" t="s">
        <v>812</v>
      </c>
      <c r="X1368" s="134" t="s">
        <v>6978</v>
      </c>
    </row>
    <row r="1369" spans="1:24" s="12" customFormat="1" ht="36" x14ac:dyDescent="0.25">
      <c r="A1369" s="27" t="s">
        <v>291</v>
      </c>
      <c r="B1369" s="26" t="s">
        <v>26</v>
      </c>
      <c r="C1369" s="15" t="s">
        <v>292</v>
      </c>
      <c r="D1369" s="22" t="s">
        <v>293</v>
      </c>
      <c r="E1369" s="15" t="s">
        <v>294</v>
      </c>
      <c r="F1369" s="23" t="s">
        <v>295</v>
      </c>
      <c r="G1369" s="22" t="s">
        <v>296</v>
      </c>
      <c r="H1369" s="23" t="s">
        <v>297</v>
      </c>
      <c r="I1369" s="19">
        <v>40945</v>
      </c>
      <c r="J1369" s="17">
        <v>41125</v>
      </c>
      <c r="K1369" s="20">
        <v>244506.96</v>
      </c>
      <c r="L1369" s="19">
        <v>41125</v>
      </c>
      <c r="M1369" s="21">
        <v>244506.96</v>
      </c>
      <c r="N1369" s="21">
        <v>211646.83</v>
      </c>
      <c r="O1369" s="21">
        <v>0</v>
      </c>
      <c r="P1369" s="21">
        <v>211646.83</v>
      </c>
      <c r="Q1369" s="87" t="s">
        <v>298</v>
      </c>
      <c r="R1369" s="54" t="s">
        <v>7029</v>
      </c>
      <c r="S1369" s="53" t="s">
        <v>5277</v>
      </c>
      <c r="T1369" s="83">
        <v>0.13439343403557921</v>
      </c>
      <c r="U1369" s="83">
        <v>0</v>
      </c>
      <c r="V1369" s="48" t="s">
        <v>683</v>
      </c>
      <c r="W1369" s="48" t="s">
        <v>812</v>
      </c>
      <c r="X1369" s="134" t="s">
        <v>6978</v>
      </c>
    </row>
    <row r="1370" spans="1:24" s="12" customFormat="1" ht="34.200000000000003" x14ac:dyDescent="0.25">
      <c r="A1370" s="27" t="s">
        <v>476</v>
      </c>
      <c r="B1370" s="26" t="s">
        <v>26</v>
      </c>
      <c r="C1370" s="15" t="s">
        <v>523</v>
      </c>
      <c r="D1370" s="26" t="s">
        <v>525</v>
      </c>
      <c r="E1370" s="25" t="s">
        <v>499</v>
      </c>
      <c r="F1370" s="25" t="s">
        <v>483</v>
      </c>
      <c r="G1370" s="38" t="s">
        <v>490</v>
      </c>
      <c r="H1370" s="15" t="s">
        <v>209</v>
      </c>
      <c r="I1370" s="19">
        <v>43276</v>
      </c>
      <c r="J1370" s="17">
        <v>43396</v>
      </c>
      <c r="K1370" s="20">
        <v>241213.34</v>
      </c>
      <c r="L1370" s="19">
        <v>44116</v>
      </c>
      <c r="M1370" s="21">
        <v>244302.36</v>
      </c>
      <c r="N1370" s="21">
        <v>188078</v>
      </c>
      <c r="O1370" s="21">
        <v>0</v>
      </c>
      <c r="P1370" s="21">
        <v>188078</v>
      </c>
      <c r="Q1370" s="112" t="s">
        <v>491</v>
      </c>
      <c r="R1370" s="54" t="s">
        <v>7029</v>
      </c>
      <c r="S1370" s="53" t="s">
        <v>5289</v>
      </c>
      <c r="T1370" s="83">
        <v>0.23014251683856018</v>
      </c>
      <c r="U1370" s="83">
        <v>0</v>
      </c>
      <c r="V1370" s="48" t="s">
        <v>82</v>
      </c>
      <c r="W1370" s="47"/>
      <c r="X1370" s="134" t="s">
        <v>812</v>
      </c>
    </row>
    <row r="1371" spans="1:24" s="12" customFormat="1" ht="34.200000000000003" x14ac:dyDescent="0.25">
      <c r="A1371" s="121" t="s">
        <v>3004</v>
      </c>
      <c r="B1371" s="122" t="s">
        <v>5720</v>
      </c>
      <c r="C1371" s="123"/>
      <c r="D1371" s="106" t="s">
        <v>6722</v>
      </c>
      <c r="E1371" s="127" t="s">
        <v>70</v>
      </c>
      <c r="F1371" s="127" t="s">
        <v>6723</v>
      </c>
      <c r="G1371" s="106" t="s">
        <v>6724</v>
      </c>
      <c r="H1371" s="102" t="s">
        <v>3902</v>
      </c>
      <c r="I1371" s="103">
        <v>41953</v>
      </c>
      <c r="J1371" s="17">
        <v>42223</v>
      </c>
      <c r="K1371" s="109">
        <v>243997.73</v>
      </c>
      <c r="L1371" s="105">
        <v>42223</v>
      </c>
      <c r="M1371" s="128">
        <v>243997.73</v>
      </c>
      <c r="N1371" s="110"/>
      <c r="O1371" s="109"/>
      <c r="P1371" s="109">
        <v>82129.72</v>
      </c>
      <c r="Q1371" s="130" t="s">
        <v>6969</v>
      </c>
      <c r="R1371" s="145" t="s">
        <v>6968</v>
      </c>
      <c r="S1371" s="111" t="s">
        <v>5270</v>
      </c>
      <c r="T1371" s="83"/>
      <c r="U1371" s="83"/>
      <c r="V1371" s="48"/>
      <c r="W1371" s="48"/>
      <c r="X1371" s="134" t="s">
        <v>812</v>
      </c>
    </row>
    <row r="1372" spans="1:24" s="12" customFormat="1" ht="34.200000000000003" x14ac:dyDescent="0.25">
      <c r="A1372" s="121" t="s">
        <v>3004</v>
      </c>
      <c r="B1372" s="122" t="s">
        <v>5720</v>
      </c>
      <c r="C1372" s="123"/>
      <c r="D1372" s="106" t="s">
        <v>6725</v>
      </c>
      <c r="E1372" s="127" t="s">
        <v>70</v>
      </c>
      <c r="F1372" s="127" t="s">
        <v>6723</v>
      </c>
      <c r="G1372" s="106" t="s">
        <v>6724</v>
      </c>
      <c r="H1372" s="102" t="s">
        <v>6726</v>
      </c>
      <c r="I1372" s="103">
        <v>41953</v>
      </c>
      <c r="J1372" s="17">
        <v>42223</v>
      </c>
      <c r="K1372" s="109">
        <v>243997.73</v>
      </c>
      <c r="L1372" s="105">
        <v>42223</v>
      </c>
      <c r="M1372" s="128">
        <v>243997.73</v>
      </c>
      <c r="N1372" s="110"/>
      <c r="O1372" s="109"/>
      <c r="P1372" s="109">
        <v>229848.27</v>
      </c>
      <c r="Q1372" s="130" t="s">
        <v>6969</v>
      </c>
      <c r="R1372" s="145" t="s">
        <v>6968</v>
      </c>
      <c r="S1372" s="111" t="s">
        <v>5270</v>
      </c>
      <c r="T1372" s="83"/>
      <c r="U1372" s="83"/>
      <c r="V1372" s="48"/>
      <c r="W1372" s="48"/>
      <c r="X1372" s="134" t="s">
        <v>812</v>
      </c>
    </row>
    <row r="1373" spans="1:24" s="12" customFormat="1" ht="36" x14ac:dyDescent="0.25">
      <c r="A1373" s="27" t="s">
        <v>2541</v>
      </c>
      <c r="B1373" s="26" t="s">
        <v>26</v>
      </c>
      <c r="C1373" s="15" t="s">
        <v>148</v>
      </c>
      <c r="D1373" s="22" t="s">
        <v>2552</v>
      </c>
      <c r="E1373" s="15"/>
      <c r="F1373" s="23" t="s">
        <v>2553</v>
      </c>
      <c r="G1373" s="22" t="s">
        <v>899</v>
      </c>
      <c r="H1373" s="23" t="s">
        <v>148</v>
      </c>
      <c r="I1373" s="19">
        <v>44064</v>
      </c>
      <c r="J1373" s="17">
        <v>44424</v>
      </c>
      <c r="K1373" s="20">
        <v>243439.19</v>
      </c>
      <c r="L1373" s="19">
        <v>44424</v>
      </c>
      <c r="M1373" s="21">
        <v>243439.19</v>
      </c>
      <c r="N1373" s="21">
        <v>105542.15</v>
      </c>
      <c r="O1373" s="21"/>
      <c r="P1373" s="21">
        <v>105542.15</v>
      </c>
      <c r="Q1373" s="87" t="s">
        <v>65</v>
      </c>
      <c r="R1373" s="54" t="s">
        <v>7029</v>
      </c>
      <c r="S1373" s="53" t="s">
        <v>5279</v>
      </c>
      <c r="T1373" s="83">
        <v>0.56645374148673433</v>
      </c>
      <c r="U1373" s="83">
        <v>0</v>
      </c>
      <c r="V1373" s="48" t="s">
        <v>99</v>
      </c>
      <c r="W1373" s="47"/>
      <c r="X1373" s="134" t="s">
        <v>812</v>
      </c>
    </row>
    <row r="1374" spans="1:24" s="12" customFormat="1" ht="34.200000000000003" x14ac:dyDescent="0.25">
      <c r="A1374" s="121" t="s">
        <v>897</v>
      </c>
      <c r="B1374" s="122" t="s">
        <v>5720</v>
      </c>
      <c r="C1374" s="123"/>
      <c r="D1374" s="106" t="s">
        <v>5986</v>
      </c>
      <c r="E1374" s="127" t="s">
        <v>70</v>
      </c>
      <c r="F1374" s="127" t="s">
        <v>5987</v>
      </c>
      <c r="G1374" s="106" t="s">
        <v>5988</v>
      </c>
      <c r="H1374" s="102" t="s">
        <v>2088</v>
      </c>
      <c r="I1374" s="103">
        <v>41873</v>
      </c>
      <c r="J1374" s="17">
        <v>42026</v>
      </c>
      <c r="K1374" s="109">
        <v>242186.1</v>
      </c>
      <c r="L1374" s="105">
        <v>42026</v>
      </c>
      <c r="M1374" s="128">
        <v>242186.1</v>
      </c>
      <c r="N1374" s="110"/>
      <c r="O1374" s="109"/>
      <c r="P1374" s="109"/>
      <c r="Q1374" s="130" t="s">
        <v>6969</v>
      </c>
      <c r="R1374" s="145" t="s">
        <v>6968</v>
      </c>
      <c r="S1374" s="111" t="s">
        <v>5265</v>
      </c>
      <c r="T1374" s="83"/>
      <c r="U1374" s="83"/>
      <c r="V1374" s="48"/>
      <c r="W1374" s="48"/>
      <c r="X1374" s="134" t="s">
        <v>812</v>
      </c>
    </row>
    <row r="1375" spans="1:24" s="12" customFormat="1" ht="34.200000000000003" x14ac:dyDescent="0.25">
      <c r="A1375" s="119" t="s">
        <v>6512</v>
      </c>
      <c r="B1375" s="122" t="s">
        <v>5720</v>
      </c>
      <c r="C1375" s="123" t="s">
        <v>6529</v>
      </c>
      <c r="D1375" s="124" t="s">
        <v>6530</v>
      </c>
      <c r="E1375" s="126" t="s">
        <v>57</v>
      </c>
      <c r="F1375" s="125" t="s">
        <v>947</v>
      </c>
      <c r="G1375" s="126" t="s">
        <v>6528</v>
      </c>
      <c r="H1375" s="104" t="s">
        <v>444</v>
      </c>
      <c r="I1375" s="105"/>
      <c r="J1375" s="17">
        <v>0</v>
      </c>
      <c r="K1375" s="110">
        <v>242017.42</v>
      </c>
      <c r="L1375" s="105" t="s">
        <v>6978</v>
      </c>
      <c r="M1375" s="128">
        <v>242017.42</v>
      </c>
      <c r="N1375" s="110"/>
      <c r="O1375" s="110"/>
      <c r="P1375" s="110"/>
      <c r="Q1375" s="129" t="s">
        <v>7009</v>
      </c>
      <c r="R1375" s="145" t="s">
        <v>6968</v>
      </c>
      <c r="S1375" s="111" t="s">
        <v>5270</v>
      </c>
      <c r="T1375" s="83"/>
      <c r="U1375" s="83"/>
      <c r="V1375" s="48"/>
      <c r="W1375" s="48"/>
      <c r="X1375" s="134" t="s">
        <v>812</v>
      </c>
    </row>
    <row r="1376" spans="1:24" s="12" customFormat="1" ht="24" x14ac:dyDescent="0.25">
      <c r="A1376" s="27" t="s">
        <v>1906</v>
      </c>
      <c r="B1376" s="26" t="s">
        <v>26</v>
      </c>
      <c r="C1376" s="15" t="s">
        <v>1936</v>
      </c>
      <c r="D1376" s="22" t="s">
        <v>1937</v>
      </c>
      <c r="E1376" s="15" t="s">
        <v>1914</v>
      </c>
      <c r="F1376" s="23" t="s">
        <v>190</v>
      </c>
      <c r="G1376" s="22" t="s">
        <v>1924</v>
      </c>
      <c r="H1376" s="23" t="s">
        <v>1285</v>
      </c>
      <c r="I1376" s="19">
        <v>43777</v>
      </c>
      <c r="J1376" s="17">
        <v>43957</v>
      </c>
      <c r="K1376" s="20">
        <v>241129.57</v>
      </c>
      <c r="L1376" s="19">
        <v>43957</v>
      </c>
      <c r="M1376" s="21">
        <v>241129.57</v>
      </c>
      <c r="N1376" s="21"/>
      <c r="O1376" s="21"/>
      <c r="P1376" s="21"/>
      <c r="Q1376" s="87" t="s">
        <v>80</v>
      </c>
      <c r="R1376" s="54" t="s">
        <v>7029</v>
      </c>
      <c r="S1376" s="53" t="s">
        <v>5267</v>
      </c>
      <c r="T1376" s="83">
        <v>1</v>
      </c>
      <c r="U1376" s="83">
        <v>0</v>
      </c>
      <c r="V1376" s="48" t="s">
        <v>99</v>
      </c>
      <c r="W1376" s="47"/>
      <c r="X1376" s="134" t="s">
        <v>812</v>
      </c>
    </row>
    <row r="1377" spans="1:24" s="12" customFormat="1" ht="36" x14ac:dyDescent="0.25">
      <c r="A1377" s="27" t="s">
        <v>213</v>
      </c>
      <c r="B1377" s="26" t="s">
        <v>26</v>
      </c>
      <c r="C1377" s="15" t="s">
        <v>246</v>
      </c>
      <c r="D1377" s="26" t="s">
        <v>247</v>
      </c>
      <c r="E1377" s="25"/>
      <c r="F1377" s="25" t="s">
        <v>248</v>
      </c>
      <c r="G1377" s="38" t="s">
        <v>249</v>
      </c>
      <c r="H1377" s="15" t="s">
        <v>250</v>
      </c>
      <c r="I1377" s="19">
        <v>43881</v>
      </c>
      <c r="J1377" s="17">
        <v>43971</v>
      </c>
      <c r="K1377" s="20">
        <v>239669.56</v>
      </c>
      <c r="L1377" s="19">
        <v>43971</v>
      </c>
      <c r="M1377" s="21">
        <v>239669.56</v>
      </c>
      <c r="N1377" s="21"/>
      <c r="O1377" s="21"/>
      <c r="P1377" s="21"/>
      <c r="Q1377" s="112" t="s">
        <v>65</v>
      </c>
      <c r="R1377" s="54" t="s">
        <v>7029</v>
      </c>
      <c r="S1377" s="53" t="s">
        <v>5277</v>
      </c>
      <c r="T1377" s="83">
        <v>1</v>
      </c>
      <c r="U1377" s="83">
        <v>0</v>
      </c>
      <c r="V1377" s="48" t="s">
        <v>99</v>
      </c>
      <c r="W1377" s="47"/>
      <c r="X1377" s="134" t="s">
        <v>812</v>
      </c>
    </row>
    <row r="1378" spans="1:24" s="12" customFormat="1" ht="24" x14ac:dyDescent="0.25">
      <c r="A1378" s="27" t="s">
        <v>2294</v>
      </c>
      <c r="B1378" s="26" t="s">
        <v>26</v>
      </c>
      <c r="C1378" s="15" t="s">
        <v>2295</v>
      </c>
      <c r="D1378" s="22" t="s">
        <v>2296</v>
      </c>
      <c r="E1378" s="15" t="s">
        <v>211</v>
      </c>
      <c r="F1378" s="23" t="s">
        <v>2297</v>
      </c>
      <c r="G1378" s="22" t="s">
        <v>2298</v>
      </c>
      <c r="H1378" s="23" t="s">
        <v>2299</v>
      </c>
      <c r="I1378" s="19">
        <v>42709</v>
      </c>
      <c r="J1378" s="17">
        <v>42829</v>
      </c>
      <c r="K1378" s="20">
        <v>239440.95</v>
      </c>
      <c r="L1378" s="19">
        <v>42919</v>
      </c>
      <c r="M1378" s="21">
        <v>239440.95</v>
      </c>
      <c r="N1378" s="21">
        <v>160874.89000000001</v>
      </c>
      <c r="O1378" s="21">
        <v>0</v>
      </c>
      <c r="P1378" s="21">
        <v>160874.89000000001</v>
      </c>
      <c r="Q1378" s="87" t="s">
        <v>356</v>
      </c>
      <c r="R1378" s="54" t="s">
        <v>7029</v>
      </c>
      <c r="S1378" s="53" t="s">
        <v>5270</v>
      </c>
      <c r="T1378" s="83">
        <v>0.3281229046242925</v>
      </c>
      <c r="U1378" s="83">
        <v>0</v>
      </c>
      <c r="V1378" s="48" t="s">
        <v>839</v>
      </c>
      <c r="W1378" s="48" t="s">
        <v>812</v>
      </c>
      <c r="X1378" s="134" t="s">
        <v>6978</v>
      </c>
    </row>
    <row r="1379" spans="1:24" s="12" customFormat="1" ht="36" x14ac:dyDescent="0.25">
      <c r="A1379" s="27" t="s">
        <v>2796</v>
      </c>
      <c r="B1379" s="26" t="s">
        <v>26</v>
      </c>
      <c r="C1379" s="15" t="s">
        <v>2405</v>
      </c>
      <c r="D1379" s="22" t="s">
        <v>2797</v>
      </c>
      <c r="E1379" s="15" t="s">
        <v>323</v>
      </c>
      <c r="F1379" s="23" t="s">
        <v>2798</v>
      </c>
      <c r="G1379" s="22" t="s">
        <v>2799</v>
      </c>
      <c r="H1379" s="23" t="s">
        <v>2800</v>
      </c>
      <c r="I1379" s="19">
        <v>42038</v>
      </c>
      <c r="J1379" s="17">
        <v>42218</v>
      </c>
      <c r="K1379" s="20">
        <v>239117.9</v>
      </c>
      <c r="L1379" s="19">
        <v>43658</v>
      </c>
      <c r="M1379" s="21">
        <v>239117.9</v>
      </c>
      <c r="N1379" s="21">
        <v>129499.69</v>
      </c>
      <c r="O1379" s="21">
        <v>0</v>
      </c>
      <c r="P1379" s="21">
        <v>129499.69</v>
      </c>
      <c r="Q1379" s="87" t="s">
        <v>868</v>
      </c>
      <c r="R1379" s="54" t="s">
        <v>7029</v>
      </c>
      <c r="S1379" s="53" t="s">
        <v>5270</v>
      </c>
      <c r="T1379" s="83">
        <v>0.45842745356997527</v>
      </c>
      <c r="U1379" s="83">
        <v>0</v>
      </c>
      <c r="V1379" s="48" t="s">
        <v>839</v>
      </c>
      <c r="W1379" s="48" t="s">
        <v>812</v>
      </c>
      <c r="X1379" s="134" t="s">
        <v>6978</v>
      </c>
    </row>
    <row r="1380" spans="1:24" s="12" customFormat="1" ht="36" x14ac:dyDescent="0.25">
      <c r="A1380" s="119" t="s">
        <v>6951</v>
      </c>
      <c r="B1380" s="122" t="s">
        <v>5720</v>
      </c>
      <c r="C1380" s="123" t="s">
        <v>6952</v>
      </c>
      <c r="D1380" s="124" t="s">
        <v>6953</v>
      </c>
      <c r="E1380" s="126" t="s">
        <v>6954</v>
      </c>
      <c r="F1380" s="125" t="s">
        <v>6955</v>
      </c>
      <c r="G1380" s="126" t="s">
        <v>6956</v>
      </c>
      <c r="H1380" s="104" t="s">
        <v>1502</v>
      </c>
      <c r="I1380" s="105">
        <v>41043</v>
      </c>
      <c r="J1380" s="17">
        <v>41163</v>
      </c>
      <c r="K1380" s="128">
        <v>238715.26</v>
      </c>
      <c r="L1380" s="105">
        <v>41163</v>
      </c>
      <c r="M1380" s="128">
        <v>238715.26</v>
      </c>
      <c r="N1380" s="128">
        <v>208523.92</v>
      </c>
      <c r="O1380" s="128">
        <v>13730.91</v>
      </c>
      <c r="P1380" s="128">
        <v>150563.20000000001</v>
      </c>
      <c r="Q1380" s="129" t="s">
        <v>214</v>
      </c>
      <c r="R1380" s="145" t="s">
        <v>6968</v>
      </c>
      <c r="S1380" s="111" t="s">
        <v>5279</v>
      </c>
      <c r="T1380" s="83"/>
      <c r="U1380" s="83"/>
      <c r="V1380" s="48"/>
      <c r="W1380" s="48"/>
      <c r="X1380" s="134" t="s">
        <v>812</v>
      </c>
    </row>
    <row r="1381" spans="1:24" s="12" customFormat="1" ht="36" x14ac:dyDescent="0.25">
      <c r="A1381" s="27" t="s">
        <v>3173</v>
      </c>
      <c r="B1381" s="26" t="s">
        <v>26</v>
      </c>
      <c r="C1381" s="15" t="s">
        <v>3195</v>
      </c>
      <c r="D1381" s="22" t="s">
        <v>3196</v>
      </c>
      <c r="E1381" s="15" t="s">
        <v>661</v>
      </c>
      <c r="F1381" s="23" t="s">
        <v>584</v>
      </c>
      <c r="G1381" s="22" t="s">
        <v>3197</v>
      </c>
      <c r="H1381" s="23" t="s">
        <v>3198</v>
      </c>
      <c r="I1381" s="19">
        <v>43703</v>
      </c>
      <c r="J1381" s="17">
        <v>43883</v>
      </c>
      <c r="K1381" s="20">
        <v>219041.61</v>
      </c>
      <c r="L1381" s="19">
        <v>44063</v>
      </c>
      <c r="M1381" s="21">
        <v>235017.77</v>
      </c>
      <c r="N1381" s="21">
        <v>15939.5</v>
      </c>
      <c r="O1381" s="21">
        <v>15939.5</v>
      </c>
      <c r="P1381" s="21">
        <v>189030.35</v>
      </c>
      <c r="Q1381" s="87" t="s">
        <v>199</v>
      </c>
      <c r="R1381" s="54" t="s">
        <v>7029</v>
      </c>
      <c r="S1381" s="53" t="s">
        <v>5267</v>
      </c>
      <c r="T1381" s="83">
        <v>0.19567635247326184</v>
      </c>
      <c r="U1381" s="83">
        <v>6.7822531036695652E-2</v>
      </c>
      <c r="V1381" s="48" t="s">
        <v>82</v>
      </c>
      <c r="W1381" s="47"/>
      <c r="X1381" s="134" t="s">
        <v>812</v>
      </c>
    </row>
    <row r="1382" spans="1:24" s="12" customFormat="1" ht="24" x14ac:dyDescent="0.25">
      <c r="A1382" s="27" t="s">
        <v>2864</v>
      </c>
      <c r="B1382" s="26" t="s">
        <v>26</v>
      </c>
      <c r="C1382" s="15"/>
      <c r="D1382" s="22" t="s">
        <v>2874</v>
      </c>
      <c r="E1382" s="15"/>
      <c r="F1382" s="23"/>
      <c r="G1382" s="22" t="s">
        <v>2866</v>
      </c>
      <c r="H1382" s="23" t="s">
        <v>2875</v>
      </c>
      <c r="I1382" s="19"/>
      <c r="J1382" s="17">
        <v>0</v>
      </c>
      <c r="K1382" s="20">
        <v>234558.07</v>
      </c>
      <c r="L1382" s="19">
        <v>0</v>
      </c>
      <c r="M1382" s="21">
        <v>234558.07</v>
      </c>
      <c r="N1382" s="21"/>
      <c r="O1382" s="21">
        <v>0</v>
      </c>
      <c r="P1382" s="21"/>
      <c r="Q1382" s="87" t="s">
        <v>80</v>
      </c>
      <c r="R1382" s="54" t="s">
        <v>7029</v>
      </c>
      <c r="S1382" s="53" t="s">
        <v>5277</v>
      </c>
      <c r="T1382" s="83">
        <v>1</v>
      </c>
      <c r="U1382" s="83">
        <v>0</v>
      </c>
      <c r="V1382" s="48" t="s">
        <v>99</v>
      </c>
      <c r="W1382" s="47"/>
      <c r="X1382" s="134" t="s">
        <v>812</v>
      </c>
    </row>
    <row r="1383" spans="1:24" s="12" customFormat="1" ht="24" x14ac:dyDescent="0.25">
      <c r="A1383" s="27" t="s">
        <v>2358</v>
      </c>
      <c r="B1383" s="26" t="s">
        <v>26</v>
      </c>
      <c r="C1383" s="15" t="s">
        <v>2359</v>
      </c>
      <c r="D1383" s="22" t="s">
        <v>2360</v>
      </c>
      <c r="E1383" s="15"/>
      <c r="F1383" s="23" t="s">
        <v>1520</v>
      </c>
      <c r="G1383" s="22" t="s">
        <v>2361</v>
      </c>
      <c r="H1383" s="23" t="s">
        <v>2362</v>
      </c>
      <c r="I1383" s="19">
        <v>41682</v>
      </c>
      <c r="J1383" s="17">
        <v>41862</v>
      </c>
      <c r="K1383" s="20">
        <v>234149.69</v>
      </c>
      <c r="L1383" s="19">
        <v>42042</v>
      </c>
      <c r="M1383" s="21">
        <v>234149.69</v>
      </c>
      <c r="N1383" s="21"/>
      <c r="O1383" s="21"/>
      <c r="P1383" s="21"/>
      <c r="Q1383" s="87" t="s">
        <v>356</v>
      </c>
      <c r="R1383" s="54" t="s">
        <v>7029</v>
      </c>
      <c r="S1383" s="53" t="s">
        <v>5265</v>
      </c>
      <c r="T1383" s="83">
        <v>1</v>
      </c>
      <c r="U1383" s="83">
        <v>0</v>
      </c>
      <c r="V1383" s="48" t="s">
        <v>839</v>
      </c>
      <c r="W1383" s="48" t="s">
        <v>812</v>
      </c>
      <c r="X1383" s="134" t="s">
        <v>6978</v>
      </c>
    </row>
    <row r="1384" spans="1:24" s="12" customFormat="1" ht="36" x14ac:dyDescent="0.25">
      <c r="A1384" s="119" t="s">
        <v>5739</v>
      </c>
      <c r="B1384" s="122" t="s">
        <v>5720</v>
      </c>
      <c r="C1384" s="123" t="s">
        <v>5745</v>
      </c>
      <c r="D1384" s="124" t="s">
        <v>5746</v>
      </c>
      <c r="E1384" s="126" t="s">
        <v>353</v>
      </c>
      <c r="F1384" s="125" t="s">
        <v>2304</v>
      </c>
      <c r="G1384" s="126" t="s">
        <v>2305</v>
      </c>
      <c r="H1384" s="104" t="s">
        <v>5747</v>
      </c>
      <c r="I1384" s="105">
        <v>41516</v>
      </c>
      <c r="J1384" s="17">
        <v>41816</v>
      </c>
      <c r="K1384" s="110">
        <v>233426.69</v>
      </c>
      <c r="L1384" s="105">
        <v>41816</v>
      </c>
      <c r="M1384" s="128">
        <v>233426.69</v>
      </c>
      <c r="N1384" s="110">
        <v>153220.81</v>
      </c>
      <c r="O1384" s="110"/>
      <c r="P1384" s="110">
        <v>153220.81</v>
      </c>
      <c r="Q1384" s="129" t="s">
        <v>356</v>
      </c>
      <c r="R1384" s="145" t="s">
        <v>6968</v>
      </c>
      <c r="S1384" s="111" t="s">
        <v>5279</v>
      </c>
      <c r="T1384" s="83"/>
      <c r="U1384" s="83"/>
      <c r="V1384" s="48"/>
      <c r="W1384" s="48"/>
      <c r="X1384" s="134" t="s">
        <v>812</v>
      </c>
    </row>
    <row r="1385" spans="1:24" s="12" customFormat="1" ht="36" x14ac:dyDescent="0.25">
      <c r="A1385" s="121" t="s">
        <v>2324</v>
      </c>
      <c r="B1385" s="122" t="s">
        <v>5720</v>
      </c>
      <c r="C1385" s="123"/>
      <c r="D1385" s="106" t="s">
        <v>6430</v>
      </c>
      <c r="E1385" s="127"/>
      <c r="F1385" s="127" t="s">
        <v>6431</v>
      </c>
      <c r="G1385" s="106" t="s">
        <v>6432</v>
      </c>
      <c r="H1385" s="102">
        <v>2012</v>
      </c>
      <c r="I1385" s="103">
        <v>41033</v>
      </c>
      <c r="J1385" s="17">
        <v>41153</v>
      </c>
      <c r="K1385" s="109">
        <v>224074.71</v>
      </c>
      <c r="L1385" s="105">
        <v>41153</v>
      </c>
      <c r="M1385" s="128">
        <v>232825.86</v>
      </c>
      <c r="N1385" s="110"/>
      <c r="O1385" s="109"/>
      <c r="P1385" s="109">
        <v>186297.75</v>
      </c>
      <c r="Q1385" s="130" t="s">
        <v>6969</v>
      </c>
      <c r="R1385" s="145" t="s">
        <v>6968</v>
      </c>
      <c r="S1385" s="111" t="s">
        <v>5270</v>
      </c>
      <c r="T1385" s="83"/>
      <c r="U1385" s="83"/>
      <c r="V1385" s="48"/>
      <c r="W1385" s="48"/>
      <c r="X1385" s="134" t="s">
        <v>812</v>
      </c>
    </row>
    <row r="1386" spans="1:24" s="12" customFormat="1" ht="36" x14ac:dyDescent="0.25">
      <c r="A1386" s="27" t="s">
        <v>630</v>
      </c>
      <c r="B1386" s="26" t="s">
        <v>26</v>
      </c>
      <c r="C1386" s="15" t="s">
        <v>647</v>
      </c>
      <c r="D1386" s="22" t="s">
        <v>648</v>
      </c>
      <c r="E1386" s="15"/>
      <c r="F1386" s="23" t="s">
        <v>649</v>
      </c>
      <c r="G1386" s="22" t="s">
        <v>650</v>
      </c>
      <c r="H1386" s="23" t="s">
        <v>651</v>
      </c>
      <c r="I1386" s="19">
        <v>42597</v>
      </c>
      <c r="J1386" s="17">
        <v>42687</v>
      </c>
      <c r="K1386" s="20">
        <v>199467.58</v>
      </c>
      <c r="L1386" s="19">
        <v>43051</v>
      </c>
      <c r="M1386" s="21">
        <v>232395.55</v>
      </c>
      <c r="N1386" s="21">
        <v>155751.96</v>
      </c>
      <c r="O1386" s="21"/>
      <c r="P1386" s="21">
        <v>155751.96</v>
      </c>
      <c r="Q1386" s="87" t="s">
        <v>356</v>
      </c>
      <c r="R1386" s="54" t="s">
        <v>7029</v>
      </c>
      <c r="S1386" s="53" t="s">
        <v>5270</v>
      </c>
      <c r="T1386" s="83">
        <v>0.32979801033195344</v>
      </c>
      <c r="U1386" s="83">
        <v>0</v>
      </c>
      <c r="V1386" s="48" t="s">
        <v>839</v>
      </c>
      <c r="W1386" s="48" t="s">
        <v>812</v>
      </c>
      <c r="X1386" s="134" t="s">
        <v>6978</v>
      </c>
    </row>
    <row r="1387" spans="1:24" s="12" customFormat="1" ht="24" x14ac:dyDescent="0.25">
      <c r="A1387" s="27" t="s">
        <v>3252</v>
      </c>
      <c r="B1387" s="26" t="s">
        <v>26</v>
      </c>
      <c r="C1387" s="15" t="s">
        <v>3301</v>
      </c>
      <c r="D1387" s="22" t="s">
        <v>3302</v>
      </c>
      <c r="E1387" s="15" t="s">
        <v>83</v>
      </c>
      <c r="F1387" s="23" t="s">
        <v>690</v>
      </c>
      <c r="G1387" s="22" t="s">
        <v>3293</v>
      </c>
      <c r="H1387" s="23" t="s">
        <v>1011</v>
      </c>
      <c r="I1387" s="19">
        <v>43556</v>
      </c>
      <c r="J1387" s="17">
        <v>43676</v>
      </c>
      <c r="K1387" s="20">
        <v>231952.62</v>
      </c>
      <c r="L1387" s="19">
        <v>44036</v>
      </c>
      <c r="M1387" s="21">
        <v>231952.62</v>
      </c>
      <c r="N1387" s="21">
        <v>122481.27</v>
      </c>
      <c r="O1387" s="21">
        <v>122481.27</v>
      </c>
      <c r="P1387" s="21">
        <v>141074.23999999999</v>
      </c>
      <c r="Q1387" s="87" t="s">
        <v>3276</v>
      </c>
      <c r="R1387" s="54" t="s">
        <v>7029</v>
      </c>
      <c r="S1387" s="53" t="s">
        <v>5277</v>
      </c>
      <c r="T1387" s="83">
        <v>0.39179716961162159</v>
      </c>
      <c r="U1387" s="83">
        <v>0.52804434802245392</v>
      </c>
      <c r="V1387" s="48" t="s">
        <v>839</v>
      </c>
      <c r="W1387" s="48" t="s">
        <v>812</v>
      </c>
      <c r="X1387" s="134" t="s">
        <v>6978</v>
      </c>
    </row>
    <row r="1388" spans="1:24" s="12" customFormat="1" ht="36" x14ac:dyDescent="0.25">
      <c r="A1388" s="27" t="s">
        <v>897</v>
      </c>
      <c r="B1388" s="26" t="s">
        <v>26</v>
      </c>
      <c r="C1388" s="15" t="s">
        <v>828</v>
      </c>
      <c r="D1388" s="26" t="s">
        <v>904</v>
      </c>
      <c r="E1388" s="25" t="s">
        <v>898</v>
      </c>
      <c r="F1388" s="25" t="s">
        <v>905</v>
      </c>
      <c r="G1388" s="38" t="s">
        <v>906</v>
      </c>
      <c r="H1388" s="15" t="s">
        <v>907</v>
      </c>
      <c r="I1388" s="19">
        <v>43910</v>
      </c>
      <c r="J1388" s="17">
        <v>44090</v>
      </c>
      <c r="K1388" s="20">
        <v>231842.01</v>
      </c>
      <c r="L1388" s="19">
        <v>44090</v>
      </c>
      <c r="M1388" s="21">
        <v>231842.01</v>
      </c>
      <c r="N1388" s="21">
        <v>49718.46</v>
      </c>
      <c r="O1388" s="21"/>
      <c r="P1388" s="21">
        <v>49718.46</v>
      </c>
      <c r="Q1388" s="112" t="s">
        <v>65</v>
      </c>
      <c r="R1388" s="54" t="s">
        <v>7029</v>
      </c>
      <c r="S1388" s="53" t="s">
        <v>5279</v>
      </c>
      <c r="T1388" s="83">
        <v>0.78555025467558715</v>
      </c>
      <c r="U1388" s="83">
        <v>0</v>
      </c>
      <c r="V1388" s="48" t="s">
        <v>99</v>
      </c>
      <c r="W1388" s="47"/>
      <c r="X1388" s="134" t="s">
        <v>812</v>
      </c>
    </row>
    <row r="1389" spans="1:24" s="12" customFormat="1" ht="48" x14ac:dyDescent="0.25">
      <c r="A1389" s="27" t="s">
        <v>1593</v>
      </c>
      <c r="B1389" s="26" t="s">
        <v>26</v>
      </c>
      <c r="C1389" s="15" t="s">
        <v>1594</v>
      </c>
      <c r="D1389" s="22" t="s">
        <v>1595</v>
      </c>
      <c r="E1389" s="15" t="s">
        <v>70</v>
      </c>
      <c r="F1389" s="23" t="s">
        <v>1596</v>
      </c>
      <c r="G1389" s="22" t="s">
        <v>1597</v>
      </c>
      <c r="H1389" s="23"/>
      <c r="I1389" s="19">
        <v>43647</v>
      </c>
      <c r="J1389" s="17">
        <v>43767</v>
      </c>
      <c r="K1389" s="20">
        <v>231303.8</v>
      </c>
      <c r="L1389" s="19">
        <v>43887</v>
      </c>
      <c r="M1389" s="21">
        <v>231303.8</v>
      </c>
      <c r="N1389" s="21">
        <v>175572.09</v>
      </c>
      <c r="O1389" s="21">
        <v>175572.11</v>
      </c>
      <c r="P1389" s="21">
        <v>175572.11</v>
      </c>
      <c r="Q1389" s="87" t="s">
        <v>1598</v>
      </c>
      <c r="R1389" s="54" t="s">
        <v>7029</v>
      </c>
      <c r="S1389" s="53" t="s">
        <v>5267</v>
      </c>
      <c r="T1389" s="83">
        <v>0.24094584697700602</v>
      </c>
      <c r="U1389" s="83">
        <v>0.75905415302299395</v>
      </c>
      <c r="V1389" s="48" t="s">
        <v>839</v>
      </c>
      <c r="W1389" s="48" t="s">
        <v>812</v>
      </c>
      <c r="X1389" s="134" t="s">
        <v>6978</v>
      </c>
    </row>
    <row r="1390" spans="1:24" s="12" customFormat="1" ht="36" x14ac:dyDescent="0.25">
      <c r="A1390" s="119" t="s">
        <v>5763</v>
      </c>
      <c r="B1390" s="122" t="s">
        <v>5720</v>
      </c>
      <c r="C1390" s="123" t="s">
        <v>5784</v>
      </c>
      <c r="D1390" s="124" t="s">
        <v>5785</v>
      </c>
      <c r="E1390" s="126" t="s">
        <v>70</v>
      </c>
      <c r="F1390" s="125" t="s">
        <v>5786</v>
      </c>
      <c r="G1390" s="126" t="s">
        <v>5787</v>
      </c>
      <c r="H1390" s="104" t="s">
        <v>56</v>
      </c>
      <c r="I1390" s="105">
        <v>42640</v>
      </c>
      <c r="J1390" s="17">
        <v>42910</v>
      </c>
      <c r="K1390" s="128">
        <v>230305.36</v>
      </c>
      <c r="L1390" s="105">
        <v>42910</v>
      </c>
      <c r="M1390" s="128">
        <v>230305.36</v>
      </c>
      <c r="N1390" s="128"/>
      <c r="O1390" s="128">
        <v>0</v>
      </c>
      <c r="P1390" s="128"/>
      <c r="Q1390" s="129" t="s">
        <v>28</v>
      </c>
      <c r="R1390" s="145" t="s">
        <v>6968</v>
      </c>
      <c r="S1390" s="111" t="s">
        <v>5270</v>
      </c>
      <c r="T1390" s="83"/>
      <c r="U1390" s="83"/>
      <c r="V1390" s="48"/>
      <c r="W1390" s="48"/>
      <c r="X1390" s="134" t="s">
        <v>812</v>
      </c>
    </row>
    <row r="1391" spans="1:24" s="12" customFormat="1" ht="48" x14ac:dyDescent="0.25">
      <c r="A1391" s="119" t="s">
        <v>5763</v>
      </c>
      <c r="B1391" s="122" t="s">
        <v>5720</v>
      </c>
      <c r="C1391" s="123" t="s">
        <v>5788</v>
      </c>
      <c r="D1391" s="124" t="s">
        <v>5789</v>
      </c>
      <c r="E1391" s="126" t="s">
        <v>70</v>
      </c>
      <c r="F1391" s="125" t="s">
        <v>5790</v>
      </c>
      <c r="G1391" s="126" t="s">
        <v>5772</v>
      </c>
      <c r="H1391" s="104" t="s">
        <v>56</v>
      </c>
      <c r="I1391" s="105" t="s">
        <v>56</v>
      </c>
      <c r="J1391" s="17" t="e">
        <v>#VALUE!</v>
      </c>
      <c r="K1391" s="128">
        <v>230305</v>
      </c>
      <c r="L1391" s="105" t="s">
        <v>6978</v>
      </c>
      <c r="M1391" s="128">
        <v>230305</v>
      </c>
      <c r="N1391" s="128"/>
      <c r="O1391" s="128">
        <v>0</v>
      </c>
      <c r="P1391" s="128"/>
      <c r="Q1391" s="129" t="s">
        <v>6990</v>
      </c>
      <c r="R1391" s="145" t="s">
        <v>6968</v>
      </c>
      <c r="S1391" s="111" t="s">
        <v>5270</v>
      </c>
      <c r="T1391" s="83"/>
      <c r="U1391" s="83"/>
      <c r="V1391" s="48"/>
      <c r="W1391" s="48"/>
      <c r="X1391" s="134" t="s">
        <v>812</v>
      </c>
    </row>
    <row r="1392" spans="1:24" s="12" customFormat="1" ht="24" x14ac:dyDescent="0.25">
      <c r="A1392" s="27" t="s">
        <v>2047</v>
      </c>
      <c r="B1392" s="26" t="s">
        <v>26</v>
      </c>
      <c r="C1392" s="15" t="s">
        <v>2059</v>
      </c>
      <c r="D1392" s="22" t="s">
        <v>2060</v>
      </c>
      <c r="E1392" s="15" t="s">
        <v>57</v>
      </c>
      <c r="F1392" s="23" t="s">
        <v>2061</v>
      </c>
      <c r="G1392" s="22" t="s">
        <v>2055</v>
      </c>
      <c r="H1392" s="23" t="s">
        <v>2062</v>
      </c>
      <c r="I1392" s="19">
        <v>43836</v>
      </c>
      <c r="J1392" s="17">
        <v>44020</v>
      </c>
      <c r="K1392" s="20">
        <v>230105.12</v>
      </c>
      <c r="L1392" s="19">
        <v>44380</v>
      </c>
      <c r="M1392" s="21">
        <v>230105.12</v>
      </c>
      <c r="N1392" s="21"/>
      <c r="O1392" s="21"/>
      <c r="P1392" s="21"/>
      <c r="Q1392" s="87" t="s">
        <v>1355</v>
      </c>
      <c r="R1392" s="54" t="s">
        <v>7029</v>
      </c>
      <c r="S1392" s="53" t="s">
        <v>5289</v>
      </c>
      <c r="T1392" s="83">
        <v>1</v>
      </c>
      <c r="U1392" s="83">
        <v>0</v>
      </c>
      <c r="V1392" s="48" t="s">
        <v>99</v>
      </c>
      <c r="W1392" s="47"/>
      <c r="X1392" s="134" t="s">
        <v>812</v>
      </c>
    </row>
    <row r="1393" spans="1:24" s="12" customFormat="1" ht="36" x14ac:dyDescent="0.25">
      <c r="A1393" s="27" t="s">
        <v>2608</v>
      </c>
      <c r="B1393" s="26" t="s">
        <v>26</v>
      </c>
      <c r="C1393" s="15" t="s">
        <v>2609</v>
      </c>
      <c r="D1393" s="22" t="s">
        <v>2610</v>
      </c>
      <c r="E1393" s="15" t="s">
        <v>57</v>
      </c>
      <c r="F1393" s="23" t="s">
        <v>2611</v>
      </c>
      <c r="G1393" s="22" t="s">
        <v>2612</v>
      </c>
      <c r="H1393" s="23" t="s">
        <v>2613</v>
      </c>
      <c r="I1393" s="19">
        <v>42425</v>
      </c>
      <c r="J1393" s="17">
        <v>42515</v>
      </c>
      <c r="K1393" s="20">
        <v>230037.73</v>
      </c>
      <c r="L1393" s="19">
        <v>42515</v>
      </c>
      <c r="M1393" s="21">
        <v>230037.73</v>
      </c>
      <c r="N1393" s="21">
        <v>88778.07</v>
      </c>
      <c r="O1393" s="21"/>
      <c r="P1393" s="21">
        <v>88778.07</v>
      </c>
      <c r="Q1393" s="87" t="s">
        <v>199</v>
      </c>
      <c r="R1393" s="54" t="s">
        <v>7029</v>
      </c>
      <c r="S1393" s="53" t="s">
        <v>5270</v>
      </c>
      <c r="T1393" s="83">
        <v>0.61407170032498581</v>
      </c>
      <c r="U1393" s="83">
        <v>0</v>
      </c>
      <c r="V1393" s="48" t="s">
        <v>82</v>
      </c>
      <c r="W1393" s="47"/>
      <c r="X1393" s="134" t="s">
        <v>812</v>
      </c>
    </row>
    <row r="1394" spans="1:24" s="12" customFormat="1" ht="36" x14ac:dyDescent="0.25">
      <c r="A1394" s="27" t="s">
        <v>2358</v>
      </c>
      <c r="B1394" s="26" t="s">
        <v>26</v>
      </c>
      <c r="C1394" s="15" t="s">
        <v>2359</v>
      </c>
      <c r="D1394" s="22" t="s">
        <v>2360</v>
      </c>
      <c r="E1394" s="15"/>
      <c r="F1394" s="23" t="s">
        <v>1520</v>
      </c>
      <c r="G1394" s="22" t="s">
        <v>2361</v>
      </c>
      <c r="H1394" s="23" t="s">
        <v>2362</v>
      </c>
      <c r="I1394" s="19">
        <v>41682</v>
      </c>
      <c r="J1394" s="17">
        <v>41862</v>
      </c>
      <c r="K1394" s="20">
        <v>229894.63</v>
      </c>
      <c r="L1394" s="19">
        <v>42042</v>
      </c>
      <c r="M1394" s="21">
        <v>229894.63</v>
      </c>
      <c r="N1394" s="21"/>
      <c r="O1394" s="21"/>
      <c r="P1394" s="21"/>
      <c r="Q1394" s="87" t="s">
        <v>356</v>
      </c>
      <c r="R1394" s="54" t="s">
        <v>7029</v>
      </c>
      <c r="S1394" s="53" t="s">
        <v>5265</v>
      </c>
      <c r="T1394" s="83">
        <v>1</v>
      </c>
      <c r="U1394" s="83">
        <v>0</v>
      </c>
      <c r="V1394" s="48" t="s">
        <v>839</v>
      </c>
      <c r="W1394" s="48" t="s">
        <v>812</v>
      </c>
      <c r="X1394" s="134" t="s">
        <v>6978</v>
      </c>
    </row>
    <row r="1395" spans="1:24" s="12" customFormat="1" ht="24" x14ac:dyDescent="0.25">
      <c r="A1395" s="119" t="s">
        <v>6554</v>
      </c>
      <c r="B1395" s="122" t="s">
        <v>5720</v>
      </c>
      <c r="C1395" s="123" t="s">
        <v>6654</v>
      </c>
      <c r="D1395" s="124" t="s">
        <v>6655</v>
      </c>
      <c r="E1395" s="126" t="s">
        <v>444</v>
      </c>
      <c r="F1395" s="125" t="s">
        <v>6656</v>
      </c>
      <c r="G1395" s="126" t="s">
        <v>6657</v>
      </c>
      <c r="H1395" s="104" t="s">
        <v>1088</v>
      </c>
      <c r="I1395" s="105">
        <v>42436</v>
      </c>
      <c r="J1395" s="17">
        <v>42556</v>
      </c>
      <c r="K1395" s="128">
        <v>228548.25</v>
      </c>
      <c r="L1395" s="105">
        <v>42556</v>
      </c>
      <c r="M1395" s="128">
        <v>228548.25</v>
      </c>
      <c r="N1395" s="128">
        <v>200132.53</v>
      </c>
      <c r="O1395" s="128"/>
      <c r="P1395" s="128"/>
      <c r="Q1395" s="129" t="s">
        <v>3761</v>
      </c>
      <c r="R1395" s="145" t="s">
        <v>6968</v>
      </c>
      <c r="S1395" s="111" t="s">
        <v>5270</v>
      </c>
      <c r="T1395" s="83"/>
      <c r="U1395" s="83"/>
      <c r="V1395" s="48"/>
      <c r="W1395" s="48"/>
      <c r="X1395" s="134" t="s">
        <v>812</v>
      </c>
    </row>
    <row r="1396" spans="1:24" s="12" customFormat="1" ht="48" x14ac:dyDescent="0.25">
      <c r="A1396" s="27" t="s">
        <v>2386</v>
      </c>
      <c r="B1396" s="26" t="s">
        <v>26</v>
      </c>
      <c r="C1396" s="15" t="s">
        <v>196</v>
      </c>
      <c r="D1396" s="22" t="s">
        <v>2395</v>
      </c>
      <c r="E1396" s="15" t="s">
        <v>2392</v>
      </c>
      <c r="F1396" s="23" t="s">
        <v>2393</v>
      </c>
      <c r="G1396" s="22" t="s">
        <v>2394</v>
      </c>
      <c r="H1396" s="23" t="s">
        <v>388</v>
      </c>
      <c r="I1396" s="19">
        <v>43710</v>
      </c>
      <c r="J1396" s="17">
        <v>43890</v>
      </c>
      <c r="K1396" s="20">
        <v>228348.98</v>
      </c>
      <c r="L1396" s="19">
        <v>44430</v>
      </c>
      <c r="M1396" s="21">
        <v>228348.98</v>
      </c>
      <c r="N1396" s="21">
        <v>4817.04</v>
      </c>
      <c r="O1396" s="21">
        <v>4817.04</v>
      </c>
      <c r="P1396" s="21">
        <v>4817.04</v>
      </c>
      <c r="Q1396" s="87" t="s">
        <v>65</v>
      </c>
      <c r="R1396" s="54" t="s">
        <v>7029</v>
      </c>
      <c r="S1396" s="53" t="s">
        <v>5277</v>
      </c>
      <c r="T1396" s="83">
        <v>0.97890492000445983</v>
      </c>
      <c r="U1396" s="83">
        <v>2.109507999554016E-2</v>
      </c>
      <c r="V1396" s="48" t="s">
        <v>99</v>
      </c>
      <c r="W1396" s="47"/>
      <c r="X1396" s="134" t="s">
        <v>812</v>
      </c>
    </row>
    <row r="1397" spans="1:24" s="12" customFormat="1" ht="36" x14ac:dyDescent="0.25">
      <c r="A1397" s="27" t="s">
        <v>2876</v>
      </c>
      <c r="B1397" s="26" t="s">
        <v>26</v>
      </c>
      <c r="C1397" s="15" t="s">
        <v>2905</v>
      </c>
      <c r="D1397" s="22" t="s">
        <v>2906</v>
      </c>
      <c r="E1397" s="15" t="s">
        <v>2896</v>
      </c>
      <c r="F1397" s="23" t="s">
        <v>254</v>
      </c>
      <c r="G1397" s="22" t="s">
        <v>2891</v>
      </c>
      <c r="H1397" s="23"/>
      <c r="I1397" s="19">
        <v>44077</v>
      </c>
      <c r="J1397" s="17">
        <v>44442</v>
      </c>
      <c r="K1397" s="20">
        <v>185622.39</v>
      </c>
      <c r="L1397" s="19">
        <v>44442</v>
      </c>
      <c r="M1397" s="21">
        <v>226033.63</v>
      </c>
      <c r="N1397" s="21"/>
      <c r="O1397" s="21"/>
      <c r="P1397" s="21"/>
      <c r="Q1397" s="87" t="s">
        <v>80</v>
      </c>
      <c r="R1397" s="54" t="s">
        <v>7029</v>
      </c>
      <c r="S1397" s="53" t="s">
        <v>5267</v>
      </c>
      <c r="T1397" s="83">
        <v>1</v>
      </c>
      <c r="U1397" s="83">
        <v>0</v>
      </c>
      <c r="V1397" s="48" t="s">
        <v>99</v>
      </c>
      <c r="W1397" s="47"/>
      <c r="X1397" s="134" t="s">
        <v>812</v>
      </c>
    </row>
    <row r="1398" spans="1:24" s="12" customFormat="1" ht="24" x14ac:dyDescent="0.25">
      <c r="A1398" s="27" t="s">
        <v>3762</v>
      </c>
      <c r="B1398" s="26" t="s">
        <v>26</v>
      </c>
      <c r="C1398" s="15" t="s">
        <v>3766</v>
      </c>
      <c r="D1398" s="22" t="s">
        <v>3767</v>
      </c>
      <c r="E1398" s="15"/>
      <c r="F1398" s="23" t="s">
        <v>865</v>
      </c>
      <c r="G1398" s="22" t="s">
        <v>866</v>
      </c>
      <c r="H1398" s="23" t="s">
        <v>118</v>
      </c>
      <c r="I1398" s="19">
        <v>43760</v>
      </c>
      <c r="J1398" s="17">
        <v>43820</v>
      </c>
      <c r="K1398" s="20">
        <v>104908.32</v>
      </c>
      <c r="L1398" s="19">
        <v>43820</v>
      </c>
      <c r="M1398" s="21">
        <v>224908.32</v>
      </c>
      <c r="N1398" s="21">
        <v>119134.7</v>
      </c>
      <c r="O1398" s="21"/>
      <c r="P1398" s="21">
        <v>119134.7</v>
      </c>
      <c r="Q1398" s="87" t="s">
        <v>665</v>
      </c>
      <c r="R1398" s="54" t="s">
        <v>7029</v>
      </c>
      <c r="S1398" s="53" t="s">
        <v>5277</v>
      </c>
      <c r="T1398" s="83">
        <v>0.47029660796897155</v>
      </c>
      <c r="U1398" s="83">
        <v>0</v>
      </c>
      <c r="V1398" s="48" t="s">
        <v>82</v>
      </c>
      <c r="W1398" s="47"/>
      <c r="X1398" s="134" t="s">
        <v>812</v>
      </c>
    </row>
    <row r="1399" spans="1:24" s="12" customFormat="1" ht="24" x14ac:dyDescent="0.25">
      <c r="A1399" s="119" t="s">
        <v>6942</v>
      </c>
      <c r="B1399" s="122" t="s">
        <v>5720</v>
      </c>
      <c r="C1399" s="123"/>
      <c r="D1399" s="124" t="s">
        <v>6943</v>
      </c>
      <c r="E1399" s="126" t="s">
        <v>848</v>
      </c>
      <c r="F1399" s="125" t="s">
        <v>6944</v>
      </c>
      <c r="G1399" s="126" t="s">
        <v>6945</v>
      </c>
      <c r="H1399" s="104" t="s">
        <v>6946</v>
      </c>
      <c r="I1399" s="105">
        <v>40374</v>
      </c>
      <c r="J1399" s="17">
        <v>40464</v>
      </c>
      <c r="K1399" s="110">
        <v>224766.53</v>
      </c>
      <c r="L1399" s="105">
        <v>40464</v>
      </c>
      <c r="M1399" s="128">
        <v>224766.53</v>
      </c>
      <c r="N1399" s="110">
        <v>56191.63</v>
      </c>
      <c r="O1399" s="110"/>
      <c r="P1399" s="110">
        <v>56191.63</v>
      </c>
      <c r="Q1399" s="129" t="s">
        <v>7024</v>
      </c>
      <c r="R1399" s="145" t="s">
        <v>6968</v>
      </c>
      <c r="S1399" s="111" t="s">
        <v>5271</v>
      </c>
      <c r="T1399" s="83"/>
      <c r="U1399" s="83"/>
      <c r="V1399" s="48"/>
      <c r="W1399" s="48"/>
      <c r="X1399" s="134" t="s">
        <v>812</v>
      </c>
    </row>
    <row r="1400" spans="1:24" s="12" customFormat="1" ht="48" x14ac:dyDescent="0.25">
      <c r="A1400" s="27" t="s">
        <v>417</v>
      </c>
      <c r="B1400" s="26" t="s">
        <v>26</v>
      </c>
      <c r="C1400" s="15" t="s">
        <v>419</v>
      </c>
      <c r="D1400" s="22" t="s">
        <v>420</v>
      </c>
      <c r="E1400" s="15"/>
      <c r="F1400" s="23" t="s">
        <v>89</v>
      </c>
      <c r="G1400" s="22" t="s">
        <v>421</v>
      </c>
      <c r="H1400" s="23" t="s">
        <v>422</v>
      </c>
      <c r="I1400" s="19"/>
      <c r="J1400" s="17">
        <v>150</v>
      </c>
      <c r="K1400" s="20">
        <v>222996.95</v>
      </c>
      <c r="L1400" s="19">
        <v>150</v>
      </c>
      <c r="M1400" s="21">
        <v>222996.95</v>
      </c>
      <c r="N1400" s="21">
        <v>138067.10999999999</v>
      </c>
      <c r="O1400" s="21"/>
      <c r="P1400" s="21">
        <v>138067.10999999999</v>
      </c>
      <c r="Q1400" s="87" t="s">
        <v>423</v>
      </c>
      <c r="R1400" s="54" t="s">
        <v>7029</v>
      </c>
      <c r="S1400" s="53" t="s">
        <v>7025</v>
      </c>
      <c r="T1400" s="83">
        <v>0.38085650947243904</v>
      </c>
      <c r="U1400" s="83">
        <v>0</v>
      </c>
      <c r="V1400" s="48" t="s">
        <v>5325</v>
      </c>
      <c r="W1400" s="47"/>
      <c r="X1400" s="134" t="s">
        <v>812</v>
      </c>
    </row>
    <row r="1401" spans="1:24" s="12" customFormat="1" ht="24" x14ac:dyDescent="0.25">
      <c r="A1401" s="27" t="s">
        <v>2129</v>
      </c>
      <c r="B1401" s="26" t="s">
        <v>26</v>
      </c>
      <c r="C1401" s="15" t="s">
        <v>2144</v>
      </c>
      <c r="D1401" s="22" t="s">
        <v>2145</v>
      </c>
      <c r="E1401" s="15"/>
      <c r="F1401" s="23" t="s">
        <v>2130</v>
      </c>
      <c r="G1401" s="22" t="s">
        <v>2131</v>
      </c>
      <c r="H1401" s="23" t="s">
        <v>2146</v>
      </c>
      <c r="I1401" s="19">
        <v>43763</v>
      </c>
      <c r="J1401" s="17">
        <v>43883</v>
      </c>
      <c r="K1401" s="20">
        <v>222671.98</v>
      </c>
      <c r="L1401" s="19">
        <v>43883</v>
      </c>
      <c r="M1401" s="21">
        <v>222671.98</v>
      </c>
      <c r="N1401" s="21"/>
      <c r="O1401" s="21"/>
      <c r="P1401" s="21"/>
      <c r="Q1401" s="87" t="s">
        <v>80</v>
      </c>
      <c r="R1401" s="54" t="s">
        <v>7029</v>
      </c>
      <c r="S1401" s="53" t="s">
        <v>5277</v>
      </c>
      <c r="T1401" s="83">
        <v>1</v>
      </c>
      <c r="U1401" s="83">
        <v>0</v>
      </c>
      <c r="V1401" s="48" t="s">
        <v>99</v>
      </c>
      <c r="W1401" s="47"/>
      <c r="X1401" s="134" t="s">
        <v>812</v>
      </c>
    </row>
    <row r="1402" spans="1:24" s="12" customFormat="1" ht="36" x14ac:dyDescent="0.25">
      <c r="A1402" s="27" t="s">
        <v>3426</v>
      </c>
      <c r="B1402" s="26" t="s">
        <v>26</v>
      </c>
      <c r="C1402" s="15" t="s">
        <v>3438</v>
      </c>
      <c r="D1402" s="22" t="s">
        <v>3439</v>
      </c>
      <c r="E1402" s="15" t="s">
        <v>3440</v>
      </c>
      <c r="F1402" s="23" t="s">
        <v>2989</v>
      </c>
      <c r="G1402" s="22" t="s">
        <v>3441</v>
      </c>
      <c r="H1402" s="23" t="s">
        <v>224</v>
      </c>
      <c r="I1402" s="19">
        <v>43178</v>
      </c>
      <c r="J1402" s="17">
        <v>43298</v>
      </c>
      <c r="K1402" s="20">
        <v>220511.67</v>
      </c>
      <c r="L1402" s="19">
        <v>43298</v>
      </c>
      <c r="M1402" s="21">
        <v>220511.67</v>
      </c>
      <c r="N1402" s="21">
        <v>17136.72</v>
      </c>
      <c r="O1402" s="21">
        <v>17136.72</v>
      </c>
      <c r="P1402" s="21">
        <v>17136.72</v>
      </c>
      <c r="Q1402" s="87" t="s">
        <v>264</v>
      </c>
      <c r="R1402" s="54" t="s">
        <v>7029</v>
      </c>
      <c r="S1402" s="53" t="s">
        <v>5277</v>
      </c>
      <c r="T1402" s="83">
        <v>0.92228656197651582</v>
      </c>
      <c r="U1402" s="83">
        <v>7.7713438023484196E-2</v>
      </c>
      <c r="V1402" s="48" t="s">
        <v>99</v>
      </c>
      <c r="W1402" s="47"/>
      <c r="X1402" s="134" t="s">
        <v>812</v>
      </c>
    </row>
    <row r="1403" spans="1:24" s="12" customFormat="1" ht="36" x14ac:dyDescent="0.25">
      <c r="A1403" s="27" t="s">
        <v>401</v>
      </c>
      <c r="B1403" s="26" t="s">
        <v>26</v>
      </c>
      <c r="C1403" s="15" t="s">
        <v>74</v>
      </c>
      <c r="D1403" s="26" t="s">
        <v>405</v>
      </c>
      <c r="E1403" s="25"/>
      <c r="F1403" s="25" t="s">
        <v>406</v>
      </c>
      <c r="G1403" s="38" t="s">
        <v>407</v>
      </c>
      <c r="H1403" s="15" t="s">
        <v>408</v>
      </c>
      <c r="I1403" s="19">
        <v>43356</v>
      </c>
      <c r="J1403" s="17">
        <v>43506</v>
      </c>
      <c r="K1403" s="20">
        <v>218289.12</v>
      </c>
      <c r="L1403" s="19">
        <v>43956</v>
      </c>
      <c r="M1403" s="21">
        <v>218289.12</v>
      </c>
      <c r="N1403" s="21">
        <v>162284.57</v>
      </c>
      <c r="O1403" s="21">
        <v>13169.87</v>
      </c>
      <c r="P1403" s="21">
        <v>162284.57</v>
      </c>
      <c r="Q1403" s="112" t="s">
        <v>264</v>
      </c>
      <c r="R1403" s="54" t="s">
        <v>7029</v>
      </c>
      <c r="S1403" s="53" t="s">
        <v>5279</v>
      </c>
      <c r="T1403" s="83">
        <v>0.25656134396437158</v>
      </c>
      <c r="U1403" s="83">
        <v>6.0332232774588129E-2</v>
      </c>
      <c r="V1403" s="48" t="s">
        <v>99</v>
      </c>
      <c r="W1403" s="47"/>
      <c r="X1403" s="134" t="s">
        <v>812</v>
      </c>
    </row>
    <row r="1404" spans="1:24" s="12" customFormat="1" ht="24" x14ac:dyDescent="0.25">
      <c r="A1404" s="27" t="s">
        <v>543</v>
      </c>
      <c r="B1404" s="26" t="s">
        <v>26</v>
      </c>
      <c r="C1404" s="15" t="s">
        <v>549</v>
      </c>
      <c r="D1404" s="26" t="s">
        <v>550</v>
      </c>
      <c r="E1404" s="25" t="s">
        <v>182</v>
      </c>
      <c r="F1404" s="25" t="s">
        <v>551</v>
      </c>
      <c r="G1404" s="38" t="s">
        <v>552</v>
      </c>
      <c r="H1404" s="15" t="s">
        <v>553</v>
      </c>
      <c r="I1404" s="19">
        <v>43408</v>
      </c>
      <c r="J1404" s="17">
        <v>43498</v>
      </c>
      <c r="K1404" s="20">
        <v>98620.61</v>
      </c>
      <c r="L1404" s="19">
        <v>44187</v>
      </c>
      <c r="M1404" s="21">
        <v>217260.34</v>
      </c>
      <c r="N1404" s="21">
        <v>113910.34</v>
      </c>
      <c r="O1404" s="21"/>
      <c r="P1404" s="21">
        <v>113910.34</v>
      </c>
      <c r="Q1404" s="112" t="s">
        <v>80</v>
      </c>
      <c r="R1404" s="54" t="s">
        <v>7029</v>
      </c>
      <c r="S1404" s="53" t="s">
        <v>5277</v>
      </c>
      <c r="T1404" s="83">
        <v>0.47569657674290672</v>
      </c>
      <c r="U1404" s="83">
        <v>0</v>
      </c>
      <c r="V1404" s="48" t="s">
        <v>99</v>
      </c>
      <c r="W1404" s="47"/>
      <c r="X1404" s="134" t="s">
        <v>812</v>
      </c>
    </row>
    <row r="1405" spans="1:24" s="12" customFormat="1" ht="24" x14ac:dyDescent="0.25">
      <c r="A1405" s="121" t="s">
        <v>2039</v>
      </c>
      <c r="B1405" s="122" t="s">
        <v>5720</v>
      </c>
      <c r="C1405" s="123"/>
      <c r="D1405" s="106" t="s">
        <v>6273</v>
      </c>
      <c r="E1405" s="127" t="s">
        <v>6274</v>
      </c>
      <c r="F1405" s="127" t="s">
        <v>6275</v>
      </c>
      <c r="G1405" s="106" t="s">
        <v>6276</v>
      </c>
      <c r="H1405" s="102" t="s">
        <v>982</v>
      </c>
      <c r="I1405" s="103">
        <v>41446</v>
      </c>
      <c r="J1405" s="17">
        <v>41626</v>
      </c>
      <c r="K1405" s="109">
        <v>216546.76</v>
      </c>
      <c r="L1405" s="105">
        <v>41626</v>
      </c>
      <c r="M1405" s="128">
        <v>216546.76</v>
      </c>
      <c r="N1405" s="110"/>
      <c r="O1405" s="109"/>
      <c r="P1405" s="109">
        <v>58197.19</v>
      </c>
      <c r="Q1405" s="130" t="s">
        <v>6969</v>
      </c>
      <c r="R1405" s="145" t="s">
        <v>6968</v>
      </c>
      <c r="S1405" s="90" t="s">
        <v>7025</v>
      </c>
      <c r="T1405" s="83"/>
      <c r="U1405" s="83"/>
      <c r="V1405" s="48"/>
      <c r="W1405" s="48"/>
      <c r="X1405" s="134" t="s">
        <v>812</v>
      </c>
    </row>
    <row r="1406" spans="1:24" s="12" customFormat="1" ht="24" x14ac:dyDescent="0.25">
      <c r="A1406" s="121" t="s">
        <v>847</v>
      </c>
      <c r="B1406" s="122" t="s">
        <v>5720</v>
      </c>
      <c r="C1406" s="123"/>
      <c r="D1406" s="106" t="s">
        <v>5970</v>
      </c>
      <c r="E1406" s="127" t="s">
        <v>2137</v>
      </c>
      <c r="F1406" s="127" t="s">
        <v>2534</v>
      </c>
      <c r="G1406" s="106" t="s">
        <v>5971</v>
      </c>
      <c r="H1406" s="102" t="s">
        <v>283</v>
      </c>
      <c r="I1406" s="103">
        <v>41795</v>
      </c>
      <c r="J1406" s="17">
        <v>41915</v>
      </c>
      <c r="K1406" s="109">
        <v>173644.62</v>
      </c>
      <c r="L1406" s="105">
        <v>41915</v>
      </c>
      <c r="M1406" s="128">
        <v>216273.69</v>
      </c>
      <c r="N1406" s="110"/>
      <c r="O1406" s="109"/>
      <c r="P1406" s="109">
        <v>183320.6</v>
      </c>
      <c r="Q1406" s="130" t="s">
        <v>6969</v>
      </c>
      <c r="R1406" s="145" t="s">
        <v>6968</v>
      </c>
      <c r="S1406" s="111" t="s">
        <v>5279</v>
      </c>
      <c r="T1406" s="83"/>
      <c r="U1406" s="83"/>
      <c r="V1406" s="48"/>
      <c r="W1406" s="48"/>
      <c r="X1406" s="134" t="s">
        <v>812</v>
      </c>
    </row>
    <row r="1407" spans="1:24" s="12" customFormat="1" ht="36" x14ac:dyDescent="0.25">
      <c r="A1407" s="27" t="s">
        <v>476</v>
      </c>
      <c r="B1407" s="26" t="s">
        <v>26</v>
      </c>
      <c r="C1407" s="15" t="s">
        <v>503</v>
      </c>
      <c r="D1407" s="22" t="s">
        <v>504</v>
      </c>
      <c r="E1407" s="15" t="s">
        <v>479</v>
      </c>
      <c r="F1407" s="23" t="s">
        <v>505</v>
      </c>
      <c r="G1407" s="22" t="s">
        <v>506</v>
      </c>
      <c r="H1407" s="23" t="s">
        <v>209</v>
      </c>
      <c r="I1407" s="19">
        <v>43357</v>
      </c>
      <c r="J1407" s="17">
        <v>43717</v>
      </c>
      <c r="K1407" s="20">
        <v>226337.85</v>
      </c>
      <c r="L1407" s="19">
        <v>43717</v>
      </c>
      <c r="M1407" s="21">
        <v>216253.9</v>
      </c>
      <c r="N1407" s="21">
        <v>165179.04</v>
      </c>
      <c r="O1407" s="21">
        <v>0</v>
      </c>
      <c r="P1407" s="21">
        <v>165179.04</v>
      </c>
      <c r="Q1407" s="87" t="s">
        <v>264</v>
      </c>
      <c r="R1407" s="54" t="s">
        <v>7029</v>
      </c>
      <c r="S1407" s="53" t="s">
        <v>5277</v>
      </c>
      <c r="T1407" s="83">
        <v>0.23618006426704899</v>
      </c>
      <c r="U1407" s="83">
        <v>0</v>
      </c>
      <c r="V1407" s="48" t="s">
        <v>99</v>
      </c>
      <c r="W1407" s="47"/>
      <c r="X1407" s="134" t="s">
        <v>812</v>
      </c>
    </row>
    <row r="1408" spans="1:24" s="12" customFormat="1" ht="36" x14ac:dyDescent="0.25">
      <c r="A1408" s="119" t="s">
        <v>6363</v>
      </c>
      <c r="B1408" s="122" t="s">
        <v>5720</v>
      </c>
      <c r="C1408" s="123" t="s">
        <v>6377</v>
      </c>
      <c r="D1408" s="124" t="s">
        <v>6378</v>
      </c>
      <c r="E1408" s="126"/>
      <c r="F1408" s="125" t="s">
        <v>2517</v>
      </c>
      <c r="G1408" s="126" t="s">
        <v>6370</v>
      </c>
      <c r="H1408" s="104" t="s">
        <v>209</v>
      </c>
      <c r="I1408" s="105">
        <v>42152</v>
      </c>
      <c r="J1408" s="17">
        <v>42332</v>
      </c>
      <c r="K1408" s="110">
        <v>214776.68</v>
      </c>
      <c r="L1408" s="105">
        <v>42332</v>
      </c>
      <c r="M1408" s="128">
        <v>214776.68</v>
      </c>
      <c r="N1408" s="110">
        <v>88183.2</v>
      </c>
      <c r="O1408" s="110"/>
      <c r="P1408" s="110">
        <v>88183.2</v>
      </c>
      <c r="Q1408" s="129" t="s">
        <v>65</v>
      </c>
      <c r="R1408" s="145" t="s">
        <v>6968</v>
      </c>
      <c r="S1408" s="111" t="s">
        <v>5276</v>
      </c>
      <c r="T1408" s="83"/>
      <c r="U1408" s="83"/>
      <c r="V1408" s="48"/>
      <c r="W1408" s="48"/>
      <c r="X1408" s="134" t="s">
        <v>812</v>
      </c>
    </row>
    <row r="1409" spans="1:24" s="12" customFormat="1" ht="24" x14ac:dyDescent="0.25">
      <c r="A1409" s="13" t="s">
        <v>25</v>
      </c>
      <c r="B1409" s="14" t="s">
        <v>26</v>
      </c>
      <c r="C1409" s="15" t="s">
        <v>46</v>
      </c>
      <c r="D1409" s="22" t="s">
        <v>47</v>
      </c>
      <c r="E1409" s="15" t="s">
        <v>42</v>
      </c>
      <c r="F1409" s="23" t="s">
        <v>37</v>
      </c>
      <c r="G1409" s="22" t="s">
        <v>38</v>
      </c>
      <c r="H1409" s="23"/>
      <c r="I1409" s="19">
        <v>42492</v>
      </c>
      <c r="J1409" s="17">
        <v>42851</v>
      </c>
      <c r="K1409" s="20">
        <v>214730.77</v>
      </c>
      <c r="L1409" s="19">
        <v>42851</v>
      </c>
      <c r="M1409" s="21">
        <v>214730.77</v>
      </c>
      <c r="N1409" s="21"/>
      <c r="O1409" s="21">
        <v>0</v>
      </c>
      <c r="P1409" s="21">
        <v>0</v>
      </c>
      <c r="Q1409" s="87" t="s">
        <v>39</v>
      </c>
      <c r="R1409" s="54" t="s">
        <v>7029</v>
      </c>
      <c r="S1409" s="53" t="s">
        <v>5270</v>
      </c>
      <c r="T1409" s="83">
        <v>1</v>
      </c>
      <c r="U1409" s="83">
        <v>0</v>
      </c>
      <c r="V1409" s="48" t="s">
        <v>5325</v>
      </c>
      <c r="W1409" s="47"/>
      <c r="X1409" s="134" t="s">
        <v>812</v>
      </c>
    </row>
    <row r="1410" spans="1:24" s="12" customFormat="1" ht="48" x14ac:dyDescent="0.25">
      <c r="A1410" s="121" t="s">
        <v>745</v>
      </c>
      <c r="B1410" s="122" t="s">
        <v>5720</v>
      </c>
      <c r="C1410" s="123"/>
      <c r="D1410" s="106" t="s">
        <v>5877</v>
      </c>
      <c r="E1410" s="127"/>
      <c r="F1410" s="127" t="s">
        <v>5878</v>
      </c>
      <c r="G1410" s="106" t="s">
        <v>5879</v>
      </c>
      <c r="H1410" s="102" t="s">
        <v>5880</v>
      </c>
      <c r="I1410" s="103">
        <v>40987</v>
      </c>
      <c r="J1410" s="17">
        <v>41140</v>
      </c>
      <c r="K1410" s="109">
        <v>213005.75</v>
      </c>
      <c r="L1410" s="105">
        <v>41140</v>
      </c>
      <c r="M1410" s="128">
        <v>213005.75</v>
      </c>
      <c r="N1410" s="110"/>
      <c r="O1410" s="109"/>
      <c r="P1410" s="109"/>
      <c r="Q1410" s="130" t="s">
        <v>6969</v>
      </c>
      <c r="R1410" s="145" t="s">
        <v>6968</v>
      </c>
      <c r="S1410" s="111" t="s">
        <v>5265</v>
      </c>
      <c r="T1410" s="83"/>
      <c r="U1410" s="83"/>
      <c r="V1410" s="48"/>
      <c r="W1410" s="48"/>
      <c r="X1410" s="134" t="s">
        <v>812</v>
      </c>
    </row>
    <row r="1411" spans="1:24" s="12" customFormat="1" ht="48" x14ac:dyDescent="0.25">
      <c r="A1411" s="27" t="s">
        <v>1865</v>
      </c>
      <c r="B1411" s="26" t="s">
        <v>26</v>
      </c>
      <c r="C1411" s="15" t="s">
        <v>1873</v>
      </c>
      <c r="D1411" s="26" t="s">
        <v>1874</v>
      </c>
      <c r="E1411" s="25" t="s">
        <v>50</v>
      </c>
      <c r="F1411" s="25" t="s">
        <v>1875</v>
      </c>
      <c r="G1411" s="38" t="s">
        <v>1876</v>
      </c>
      <c r="H1411" s="15" t="s">
        <v>885</v>
      </c>
      <c r="I1411" s="19">
        <v>43837</v>
      </c>
      <c r="J1411" s="17">
        <v>44315</v>
      </c>
      <c r="K1411" s="20">
        <v>212538.46</v>
      </c>
      <c r="L1411" s="19">
        <v>44315</v>
      </c>
      <c r="M1411" s="21">
        <v>212538.46</v>
      </c>
      <c r="N1411" s="21">
        <v>64049.67</v>
      </c>
      <c r="O1411" s="21">
        <v>64049.67</v>
      </c>
      <c r="P1411" s="21">
        <v>64049.67</v>
      </c>
      <c r="Q1411" s="112" t="s">
        <v>356</v>
      </c>
      <c r="R1411" s="54" t="s">
        <v>7029</v>
      </c>
      <c r="S1411" s="53" t="s">
        <v>5277</v>
      </c>
      <c r="T1411" s="83">
        <v>0.6986443300661912</v>
      </c>
      <c r="U1411" s="83">
        <v>0.30135566993380869</v>
      </c>
      <c r="V1411" s="48" t="s">
        <v>839</v>
      </c>
      <c r="W1411" s="48" t="s">
        <v>812</v>
      </c>
      <c r="X1411" s="134" t="s">
        <v>6978</v>
      </c>
    </row>
    <row r="1412" spans="1:24" s="12" customFormat="1" ht="24" x14ac:dyDescent="0.25">
      <c r="A1412" s="27" t="s">
        <v>1492</v>
      </c>
      <c r="B1412" s="26" t="s">
        <v>26</v>
      </c>
      <c r="C1412" s="15" t="s">
        <v>1493</v>
      </c>
      <c r="D1412" s="22" t="s">
        <v>1494</v>
      </c>
      <c r="E1412" s="15" t="s">
        <v>1495</v>
      </c>
      <c r="F1412" s="23" t="s">
        <v>1496</v>
      </c>
      <c r="G1412" s="22" t="s">
        <v>1497</v>
      </c>
      <c r="H1412" s="23" t="s">
        <v>1498</v>
      </c>
      <c r="I1412" s="19">
        <v>41116</v>
      </c>
      <c r="J1412" s="17">
        <v>41206</v>
      </c>
      <c r="K1412" s="20">
        <v>211094.11</v>
      </c>
      <c r="L1412" s="19">
        <v>42186</v>
      </c>
      <c r="M1412" s="21">
        <v>211094.11</v>
      </c>
      <c r="N1412" s="21">
        <v>100000</v>
      </c>
      <c r="O1412" s="21"/>
      <c r="P1412" s="21">
        <v>100000</v>
      </c>
      <c r="Q1412" s="87" t="s">
        <v>1499</v>
      </c>
      <c r="R1412" s="54" t="s">
        <v>7029</v>
      </c>
      <c r="S1412" s="53" t="s">
        <v>5277</v>
      </c>
      <c r="T1412" s="83">
        <v>0.52627763986403975</v>
      </c>
      <c r="U1412" s="83">
        <v>0</v>
      </c>
      <c r="V1412" s="48" t="s">
        <v>683</v>
      </c>
      <c r="W1412" s="48" t="s">
        <v>812</v>
      </c>
      <c r="X1412" s="134" t="s">
        <v>6978</v>
      </c>
    </row>
    <row r="1413" spans="1:24" s="12" customFormat="1" ht="48" x14ac:dyDescent="0.25">
      <c r="A1413" s="27" t="s">
        <v>367</v>
      </c>
      <c r="B1413" s="26" t="s">
        <v>26</v>
      </c>
      <c r="C1413" s="15" t="s">
        <v>161</v>
      </c>
      <c r="D1413" s="22" t="s">
        <v>368</v>
      </c>
      <c r="E1413" s="15"/>
      <c r="F1413" s="23" t="s">
        <v>354</v>
      </c>
      <c r="G1413" s="22" t="s">
        <v>369</v>
      </c>
      <c r="H1413" s="23" t="s">
        <v>370</v>
      </c>
      <c r="I1413" s="19">
        <v>43263</v>
      </c>
      <c r="J1413" s="17">
        <v>43385</v>
      </c>
      <c r="K1413" s="20">
        <v>211007.99</v>
      </c>
      <c r="L1413" s="19">
        <v>43385</v>
      </c>
      <c r="M1413" s="21">
        <v>211007.99</v>
      </c>
      <c r="N1413" s="21">
        <v>31650.38</v>
      </c>
      <c r="O1413" s="21">
        <v>31650.38</v>
      </c>
      <c r="P1413" s="21">
        <v>31650.38</v>
      </c>
      <c r="Q1413" s="87" t="s">
        <v>356</v>
      </c>
      <c r="R1413" s="54" t="s">
        <v>7029</v>
      </c>
      <c r="S1413" s="53" t="s">
        <v>5265</v>
      </c>
      <c r="T1413" s="83">
        <v>0.85000387900003216</v>
      </c>
      <c r="U1413" s="83">
        <v>0.14999612099996784</v>
      </c>
      <c r="V1413" s="48" t="s">
        <v>839</v>
      </c>
      <c r="W1413" s="48" t="s">
        <v>812</v>
      </c>
      <c r="X1413" s="134" t="s">
        <v>6978</v>
      </c>
    </row>
    <row r="1414" spans="1:24" s="12" customFormat="1" ht="48" x14ac:dyDescent="0.25">
      <c r="A1414" s="27" t="s">
        <v>607</v>
      </c>
      <c r="B1414" s="26" t="s">
        <v>26</v>
      </c>
      <c r="C1414" s="15" t="s">
        <v>613</v>
      </c>
      <c r="D1414" s="26" t="s">
        <v>626</v>
      </c>
      <c r="E1414" s="25"/>
      <c r="F1414" s="25" t="s">
        <v>627</v>
      </c>
      <c r="G1414" s="38" t="s">
        <v>628</v>
      </c>
      <c r="H1414" s="15" t="s">
        <v>629</v>
      </c>
      <c r="I1414" s="19">
        <v>44102</v>
      </c>
      <c r="J1414" s="17">
        <v>44282</v>
      </c>
      <c r="K1414" s="20">
        <v>210400</v>
      </c>
      <c r="L1414" s="19">
        <v>44461</v>
      </c>
      <c r="M1414" s="21">
        <v>210400</v>
      </c>
      <c r="N1414" s="21"/>
      <c r="O1414" s="21"/>
      <c r="P1414" s="21"/>
      <c r="Q1414" s="112" t="s">
        <v>65</v>
      </c>
      <c r="R1414" s="54" t="s">
        <v>7029</v>
      </c>
      <c r="S1414" s="53" t="s">
        <v>5265</v>
      </c>
      <c r="T1414" s="83">
        <v>1</v>
      </c>
      <c r="U1414" s="83">
        <v>0</v>
      </c>
      <c r="V1414" s="48" t="s">
        <v>99</v>
      </c>
      <c r="W1414" s="47"/>
      <c r="X1414" s="134" t="s">
        <v>812</v>
      </c>
    </row>
    <row r="1415" spans="1:24" s="12" customFormat="1" ht="36" x14ac:dyDescent="0.25">
      <c r="A1415" s="27" t="s">
        <v>3173</v>
      </c>
      <c r="B1415" s="26" t="s">
        <v>26</v>
      </c>
      <c r="C1415" s="15" t="s">
        <v>3193</v>
      </c>
      <c r="D1415" s="22" t="s">
        <v>3194</v>
      </c>
      <c r="E1415" s="15" t="s">
        <v>639</v>
      </c>
      <c r="F1415" s="23" t="s">
        <v>994</v>
      </c>
      <c r="G1415" s="22" t="s">
        <v>3192</v>
      </c>
      <c r="H1415" s="23" t="s">
        <v>3010</v>
      </c>
      <c r="I1415" s="19">
        <v>43238</v>
      </c>
      <c r="J1415" s="17">
        <v>43358</v>
      </c>
      <c r="K1415" s="20">
        <v>187805.6</v>
      </c>
      <c r="L1415" s="19">
        <v>43718</v>
      </c>
      <c r="M1415" s="21">
        <v>209671.69</v>
      </c>
      <c r="N1415" s="21">
        <v>27542.83</v>
      </c>
      <c r="O1415" s="21">
        <v>27542.83</v>
      </c>
      <c r="P1415" s="21">
        <v>131216.18</v>
      </c>
      <c r="Q1415" s="87" t="s">
        <v>1355</v>
      </c>
      <c r="R1415" s="54" t="s">
        <v>7029</v>
      </c>
      <c r="S1415" s="53" t="s">
        <v>5277</v>
      </c>
      <c r="T1415" s="83">
        <v>0.37418265670487039</v>
      </c>
      <c r="U1415" s="83">
        <v>0.13136170171566797</v>
      </c>
      <c r="V1415" s="48" t="s">
        <v>99</v>
      </c>
      <c r="W1415" s="47"/>
      <c r="X1415" s="134" t="s">
        <v>812</v>
      </c>
    </row>
    <row r="1416" spans="1:24" s="12" customFormat="1" ht="24" x14ac:dyDescent="0.25">
      <c r="A1416" s="27" t="s">
        <v>2824</v>
      </c>
      <c r="B1416" s="26" t="s">
        <v>26</v>
      </c>
      <c r="C1416" s="15" t="s">
        <v>2144</v>
      </c>
      <c r="D1416" s="22" t="s">
        <v>2830</v>
      </c>
      <c r="E1416" s="15"/>
      <c r="F1416" s="23" t="s">
        <v>2831</v>
      </c>
      <c r="G1416" s="22" t="s">
        <v>996</v>
      </c>
      <c r="H1416" s="23" t="s">
        <v>2832</v>
      </c>
      <c r="I1416" s="19">
        <v>43829</v>
      </c>
      <c r="J1416" s="17">
        <v>44189</v>
      </c>
      <c r="K1416" s="20">
        <v>209396.66</v>
      </c>
      <c r="L1416" s="19">
        <v>44309</v>
      </c>
      <c r="M1416" s="21">
        <v>209396.66</v>
      </c>
      <c r="N1416" s="21">
        <v>20311.25</v>
      </c>
      <c r="O1416" s="21">
        <v>16324.04</v>
      </c>
      <c r="P1416" s="21">
        <v>16324.04</v>
      </c>
      <c r="Q1416" s="87" t="s">
        <v>298</v>
      </c>
      <c r="R1416" s="54" t="s">
        <v>7029</v>
      </c>
      <c r="S1416" s="53" t="s">
        <v>5277</v>
      </c>
      <c r="T1416" s="83">
        <v>0.92204250058238746</v>
      </c>
      <c r="U1416" s="83">
        <v>7.7957499417612486E-2</v>
      </c>
      <c r="V1416" s="48" t="s">
        <v>683</v>
      </c>
      <c r="W1416" s="48" t="s">
        <v>812</v>
      </c>
      <c r="X1416" s="134" t="s">
        <v>6978</v>
      </c>
    </row>
    <row r="1417" spans="1:24" s="12" customFormat="1" ht="24" x14ac:dyDescent="0.25">
      <c r="A1417" s="61" t="s">
        <v>5179</v>
      </c>
      <c r="B1417" s="26" t="s">
        <v>5182</v>
      </c>
      <c r="C1417" s="24" t="s">
        <v>2144</v>
      </c>
      <c r="D1417" s="26" t="s">
        <v>2830</v>
      </c>
      <c r="E1417" s="18"/>
      <c r="F1417" s="18" t="s">
        <v>2831</v>
      </c>
      <c r="G1417" s="62" t="s">
        <v>996</v>
      </c>
      <c r="H1417" s="18" t="s">
        <v>2832</v>
      </c>
      <c r="I1417" s="19">
        <v>43829</v>
      </c>
      <c r="J1417" s="17">
        <v>43859</v>
      </c>
      <c r="K1417" s="20">
        <v>209396.66</v>
      </c>
      <c r="L1417" s="19">
        <v>43859</v>
      </c>
      <c r="M1417" s="21">
        <v>209396.66</v>
      </c>
      <c r="N1417" s="21">
        <v>16324.04</v>
      </c>
      <c r="O1417" s="21">
        <v>10182.040000000001</v>
      </c>
      <c r="P1417" s="21">
        <v>10182.040000000001</v>
      </c>
      <c r="Q1417" s="112" t="s">
        <v>1355</v>
      </c>
      <c r="R1417" s="54" t="s">
        <v>7029</v>
      </c>
      <c r="S1417" s="53" t="s">
        <v>5277</v>
      </c>
      <c r="T1417" s="83">
        <v>0.95137439154951176</v>
      </c>
      <c r="U1417" s="83">
        <v>4.8625608450488182E-2</v>
      </c>
      <c r="V1417" s="48" t="s">
        <v>99</v>
      </c>
      <c r="W1417" s="47"/>
      <c r="X1417" s="134" t="s">
        <v>812</v>
      </c>
    </row>
    <row r="1418" spans="1:24" s="12" customFormat="1" ht="24" x14ac:dyDescent="0.25">
      <c r="A1418" s="27" t="s">
        <v>3309</v>
      </c>
      <c r="B1418" s="26" t="s">
        <v>26</v>
      </c>
      <c r="C1418" s="15" t="s">
        <v>3317</v>
      </c>
      <c r="D1418" s="22" t="s">
        <v>3318</v>
      </c>
      <c r="E1418" s="15"/>
      <c r="F1418" s="23" t="s">
        <v>731</v>
      </c>
      <c r="G1418" s="22" t="s">
        <v>732</v>
      </c>
      <c r="H1418" s="23" t="s">
        <v>383</v>
      </c>
      <c r="I1418" s="19">
        <v>43510</v>
      </c>
      <c r="J1418" s="17">
        <v>43600</v>
      </c>
      <c r="K1418" s="20">
        <v>208102.21</v>
      </c>
      <c r="L1418" s="19">
        <v>43780</v>
      </c>
      <c r="M1418" s="21">
        <v>208102.21</v>
      </c>
      <c r="N1418" s="21">
        <v>9000</v>
      </c>
      <c r="O1418" s="21">
        <v>9000</v>
      </c>
      <c r="P1418" s="21">
        <v>9000</v>
      </c>
      <c r="Q1418" s="87" t="s">
        <v>80</v>
      </c>
      <c r="R1418" s="54" t="s">
        <v>7029</v>
      </c>
      <c r="S1418" s="53" t="s">
        <v>5275</v>
      </c>
      <c r="T1418" s="83">
        <v>0.95675202103812351</v>
      </c>
      <c r="U1418" s="83">
        <v>4.3247978961876474E-2</v>
      </c>
      <c r="V1418" s="48" t="s">
        <v>99</v>
      </c>
      <c r="W1418" s="47"/>
      <c r="X1418" s="134" t="s">
        <v>812</v>
      </c>
    </row>
    <row r="1419" spans="1:24" s="12" customFormat="1" ht="24" x14ac:dyDescent="0.25">
      <c r="A1419" s="27" t="s">
        <v>3309</v>
      </c>
      <c r="B1419" s="26" t="s">
        <v>26</v>
      </c>
      <c r="C1419" s="15" t="s">
        <v>1045</v>
      </c>
      <c r="D1419" s="22" t="s">
        <v>3314</v>
      </c>
      <c r="E1419" s="15"/>
      <c r="F1419" s="23" t="s">
        <v>3315</v>
      </c>
      <c r="G1419" s="22" t="s">
        <v>3316</v>
      </c>
      <c r="H1419" s="23" t="s">
        <v>383</v>
      </c>
      <c r="I1419" s="19">
        <v>43510</v>
      </c>
      <c r="J1419" s="17">
        <v>43600</v>
      </c>
      <c r="K1419" s="20">
        <v>208102.21</v>
      </c>
      <c r="L1419" s="19">
        <v>43780</v>
      </c>
      <c r="M1419" s="21">
        <v>208102.21</v>
      </c>
      <c r="N1419" s="21">
        <v>7679.49</v>
      </c>
      <c r="O1419" s="21">
        <v>7679.49</v>
      </c>
      <c r="P1419" s="21">
        <v>7679.49</v>
      </c>
      <c r="Q1419" s="87" t="s">
        <v>204</v>
      </c>
      <c r="R1419" s="54" t="s">
        <v>7029</v>
      </c>
      <c r="S1419" s="53" t="s">
        <v>5289</v>
      </c>
      <c r="T1419" s="83">
        <v>0.96309750867133992</v>
      </c>
      <c r="U1419" s="83">
        <v>3.6902491328660088E-2</v>
      </c>
      <c r="V1419" s="48" t="s">
        <v>82</v>
      </c>
      <c r="W1419" s="47"/>
      <c r="X1419" s="134" t="s">
        <v>812</v>
      </c>
    </row>
    <row r="1420" spans="1:24" s="12" customFormat="1" ht="24" x14ac:dyDescent="0.25">
      <c r="A1420" s="27" t="s">
        <v>3366</v>
      </c>
      <c r="B1420" s="26" t="s">
        <v>26</v>
      </c>
      <c r="C1420" s="15" t="s">
        <v>3385</v>
      </c>
      <c r="D1420" s="22" t="s">
        <v>3386</v>
      </c>
      <c r="E1420" s="15" t="s">
        <v>1833</v>
      </c>
      <c r="F1420" s="23" t="s">
        <v>2140</v>
      </c>
      <c r="G1420" s="22" t="s">
        <v>3387</v>
      </c>
      <c r="H1420" s="23" t="s">
        <v>776</v>
      </c>
      <c r="I1420" s="19">
        <v>42849</v>
      </c>
      <c r="J1420" s="17">
        <v>43209</v>
      </c>
      <c r="K1420" s="20">
        <v>207696.34</v>
      </c>
      <c r="L1420" s="19">
        <v>43569</v>
      </c>
      <c r="M1420" s="21">
        <v>207696.34</v>
      </c>
      <c r="N1420" s="21">
        <v>150315.85999999999</v>
      </c>
      <c r="O1420" s="21">
        <v>10332.39</v>
      </c>
      <c r="P1420" s="21">
        <v>150315.85999999999</v>
      </c>
      <c r="Q1420" s="87" t="s">
        <v>3388</v>
      </c>
      <c r="R1420" s="54" t="s">
        <v>7029</v>
      </c>
      <c r="S1420" s="53" t="s">
        <v>5277</v>
      </c>
      <c r="T1420" s="83">
        <v>0.27627102143446541</v>
      </c>
      <c r="U1420" s="83">
        <v>4.9747578604418349E-2</v>
      </c>
      <c r="V1420" s="48" t="s">
        <v>82</v>
      </c>
      <c r="W1420" s="47"/>
      <c r="X1420" s="134" t="s">
        <v>812</v>
      </c>
    </row>
    <row r="1421" spans="1:24" s="12" customFormat="1" ht="36" x14ac:dyDescent="0.25">
      <c r="A1421" s="27" t="s">
        <v>291</v>
      </c>
      <c r="B1421" s="26" t="s">
        <v>26</v>
      </c>
      <c r="C1421" s="15" t="s">
        <v>313</v>
      </c>
      <c r="D1421" s="22" t="s">
        <v>314</v>
      </c>
      <c r="E1421" s="15" t="s">
        <v>311</v>
      </c>
      <c r="F1421" s="23" t="s">
        <v>295</v>
      </c>
      <c r="G1421" s="22" t="s">
        <v>296</v>
      </c>
      <c r="H1421" s="23" t="s">
        <v>315</v>
      </c>
      <c r="I1421" s="19">
        <v>41085</v>
      </c>
      <c r="J1421" s="17">
        <v>41175</v>
      </c>
      <c r="K1421" s="20">
        <v>206659</v>
      </c>
      <c r="L1421" s="19">
        <v>41175</v>
      </c>
      <c r="M1421" s="21">
        <v>206659</v>
      </c>
      <c r="N1421" s="21">
        <v>214906.91</v>
      </c>
      <c r="O1421" s="21">
        <v>0</v>
      </c>
      <c r="P1421" s="21">
        <v>214906.91</v>
      </c>
      <c r="Q1421" s="87" t="s">
        <v>298</v>
      </c>
      <c r="R1421" s="54" t="s">
        <v>7029</v>
      </c>
      <c r="S1421" s="53" t="s">
        <v>5272</v>
      </c>
      <c r="T1421" s="83">
        <v>-3.9910722494544172E-2</v>
      </c>
      <c r="U1421" s="83">
        <v>0</v>
      </c>
      <c r="V1421" s="48" t="s">
        <v>683</v>
      </c>
      <c r="W1421" s="48" t="s">
        <v>812</v>
      </c>
      <c r="X1421" s="134" t="s">
        <v>6978</v>
      </c>
    </row>
    <row r="1422" spans="1:24" s="12" customFormat="1" ht="24" x14ac:dyDescent="0.25">
      <c r="A1422" s="27" t="s">
        <v>745</v>
      </c>
      <c r="B1422" s="26" t="s">
        <v>26</v>
      </c>
      <c r="C1422" s="15" t="s">
        <v>774</v>
      </c>
      <c r="D1422" s="22" t="s">
        <v>775</v>
      </c>
      <c r="E1422" s="15"/>
      <c r="F1422" s="23" t="s">
        <v>760</v>
      </c>
      <c r="G1422" s="22" t="s">
        <v>761</v>
      </c>
      <c r="H1422" s="23" t="s">
        <v>776</v>
      </c>
      <c r="I1422" s="19">
        <v>42809</v>
      </c>
      <c r="J1422" s="17">
        <v>42962</v>
      </c>
      <c r="K1422" s="20">
        <v>203678.48</v>
      </c>
      <c r="L1422" s="19">
        <v>42962</v>
      </c>
      <c r="M1422" s="21">
        <v>203678.48</v>
      </c>
      <c r="N1422" s="21">
        <v>86406</v>
      </c>
      <c r="O1422" s="21">
        <v>86406</v>
      </c>
      <c r="P1422" s="21">
        <v>86406</v>
      </c>
      <c r="Q1422" s="87" t="s">
        <v>753</v>
      </c>
      <c r="R1422" s="54" t="s">
        <v>7029</v>
      </c>
      <c r="S1422" s="53" t="s">
        <v>5267</v>
      </c>
      <c r="T1422" s="83">
        <v>0.57577256075359562</v>
      </c>
      <c r="U1422" s="83">
        <v>0.42422743924640444</v>
      </c>
      <c r="V1422" s="48" t="s">
        <v>839</v>
      </c>
      <c r="W1422" s="48" t="s">
        <v>812</v>
      </c>
      <c r="X1422" s="134" t="s">
        <v>6978</v>
      </c>
    </row>
    <row r="1423" spans="1:24" s="12" customFormat="1" ht="36" x14ac:dyDescent="0.25">
      <c r="A1423" s="27" t="s">
        <v>3621</v>
      </c>
      <c r="B1423" s="26" t="s">
        <v>26</v>
      </c>
      <c r="C1423" s="15" t="s">
        <v>3626</v>
      </c>
      <c r="D1423" s="22" t="s">
        <v>3627</v>
      </c>
      <c r="E1423" s="15" t="s">
        <v>3625</v>
      </c>
      <c r="F1423" s="23" t="s">
        <v>205</v>
      </c>
      <c r="G1423" s="22" t="s">
        <v>3622</v>
      </c>
      <c r="H1423" s="23" t="s">
        <v>3242</v>
      </c>
      <c r="I1423" s="19">
        <v>43469</v>
      </c>
      <c r="J1423" s="17">
        <v>43649</v>
      </c>
      <c r="K1423" s="20">
        <v>202597.25</v>
      </c>
      <c r="L1423" s="19">
        <v>44009</v>
      </c>
      <c r="M1423" s="21">
        <v>202597.25</v>
      </c>
      <c r="N1423" s="21">
        <v>37675.35</v>
      </c>
      <c r="O1423" s="21">
        <v>24699.21</v>
      </c>
      <c r="P1423" s="21">
        <v>37675.35</v>
      </c>
      <c r="Q1423" s="87" t="s">
        <v>1355</v>
      </c>
      <c r="R1423" s="54" t="s">
        <v>7029</v>
      </c>
      <c r="S1423" s="53" t="s">
        <v>5277</v>
      </c>
      <c r="T1423" s="83">
        <v>0.81403819647107745</v>
      </c>
      <c r="U1423" s="83">
        <v>0.121912859133083</v>
      </c>
      <c r="V1423" s="48" t="s">
        <v>99</v>
      </c>
      <c r="W1423" s="47"/>
      <c r="X1423" s="134" t="s">
        <v>812</v>
      </c>
    </row>
    <row r="1424" spans="1:24" s="12" customFormat="1" ht="36" x14ac:dyDescent="0.25">
      <c r="A1424" s="61" t="s">
        <v>3621</v>
      </c>
      <c r="B1424" s="26" t="s">
        <v>5181</v>
      </c>
      <c r="C1424" s="24" t="s">
        <v>3626</v>
      </c>
      <c r="D1424" s="26" t="s">
        <v>3627</v>
      </c>
      <c r="E1424" s="18" t="s">
        <v>3625</v>
      </c>
      <c r="F1424" s="18" t="s">
        <v>205</v>
      </c>
      <c r="G1424" s="62" t="s">
        <v>3622</v>
      </c>
      <c r="H1424" s="18">
        <v>43556</v>
      </c>
      <c r="I1424" s="19">
        <v>43469</v>
      </c>
      <c r="J1424" s="17">
        <v>43649</v>
      </c>
      <c r="K1424" s="20">
        <v>202597.25</v>
      </c>
      <c r="L1424" s="19">
        <v>44009</v>
      </c>
      <c r="M1424" s="21">
        <v>202597.25</v>
      </c>
      <c r="N1424" s="21">
        <v>37675.35</v>
      </c>
      <c r="O1424" s="21">
        <v>24699.21</v>
      </c>
      <c r="P1424" s="21">
        <v>37675.35</v>
      </c>
      <c r="Q1424" s="112" t="s">
        <v>1355</v>
      </c>
      <c r="R1424" s="54" t="s">
        <v>7029</v>
      </c>
      <c r="S1424" s="53" t="s">
        <v>5277</v>
      </c>
      <c r="T1424" s="83">
        <v>0.81403819647107745</v>
      </c>
      <c r="U1424" s="83">
        <v>0.121912859133083</v>
      </c>
      <c r="V1424" s="48" t="s">
        <v>99</v>
      </c>
      <c r="W1424" s="47"/>
      <c r="X1424" s="134" t="s">
        <v>812</v>
      </c>
    </row>
    <row r="1425" spans="1:24" s="12" customFormat="1" ht="36" x14ac:dyDescent="0.25">
      <c r="A1425" s="119" t="s">
        <v>6028</v>
      </c>
      <c r="B1425" s="122" t="s">
        <v>5720</v>
      </c>
      <c r="C1425" s="123" t="s">
        <v>6038</v>
      </c>
      <c r="D1425" s="124" t="s">
        <v>6039</v>
      </c>
      <c r="E1425" s="126" t="s">
        <v>27</v>
      </c>
      <c r="F1425" s="125" t="s">
        <v>6031</v>
      </c>
      <c r="G1425" s="126" t="s">
        <v>6032</v>
      </c>
      <c r="H1425" s="104" t="s">
        <v>6040</v>
      </c>
      <c r="I1425" s="105">
        <v>40175</v>
      </c>
      <c r="J1425" s="17">
        <v>40265</v>
      </c>
      <c r="K1425" s="110">
        <v>202477.76</v>
      </c>
      <c r="L1425" s="105">
        <v>40265</v>
      </c>
      <c r="M1425" s="128">
        <v>202477.76</v>
      </c>
      <c r="N1425" s="110"/>
      <c r="O1425" s="110"/>
      <c r="P1425" s="110">
        <v>100988.88</v>
      </c>
      <c r="Q1425" s="129" t="s">
        <v>1003</v>
      </c>
      <c r="R1425" s="145" t="s">
        <v>6968</v>
      </c>
      <c r="S1425" s="111" t="s">
        <v>5272</v>
      </c>
      <c r="T1425" s="83"/>
      <c r="U1425" s="83"/>
      <c r="V1425" s="48"/>
      <c r="W1425" s="48"/>
      <c r="X1425" s="134" t="s">
        <v>812</v>
      </c>
    </row>
    <row r="1426" spans="1:24" s="12" customFormat="1" ht="24" x14ac:dyDescent="0.25">
      <c r="A1426" s="27" t="s">
        <v>2179</v>
      </c>
      <c r="B1426" s="26" t="s">
        <v>26</v>
      </c>
      <c r="C1426" s="15" t="s">
        <v>67</v>
      </c>
      <c r="D1426" s="22" t="s">
        <v>2211</v>
      </c>
      <c r="E1426" s="15" t="s">
        <v>1057</v>
      </c>
      <c r="F1426" s="23" t="s">
        <v>2212</v>
      </c>
      <c r="G1426" s="22" t="s">
        <v>2206</v>
      </c>
      <c r="H1426" s="23" t="s">
        <v>2213</v>
      </c>
      <c r="I1426" s="19">
        <v>43747</v>
      </c>
      <c r="J1426" s="17">
        <v>43897</v>
      </c>
      <c r="K1426" s="20">
        <v>202093.77</v>
      </c>
      <c r="L1426" s="19">
        <v>43897</v>
      </c>
      <c r="M1426" s="21">
        <v>202093.77</v>
      </c>
      <c r="N1426" s="21">
        <v>150189.32999999999</v>
      </c>
      <c r="O1426" s="21"/>
      <c r="P1426" s="21">
        <v>150189.32999999999</v>
      </c>
      <c r="Q1426" s="87" t="s">
        <v>214</v>
      </c>
      <c r="R1426" s="54" t="s">
        <v>7029</v>
      </c>
      <c r="S1426" s="53" t="s">
        <v>5289</v>
      </c>
      <c r="T1426" s="83">
        <v>0.25683344914590889</v>
      </c>
      <c r="U1426" s="83">
        <v>0</v>
      </c>
      <c r="V1426" s="48" t="s">
        <v>82</v>
      </c>
      <c r="W1426" s="47"/>
      <c r="X1426" s="134" t="s">
        <v>812</v>
      </c>
    </row>
    <row r="1427" spans="1:24" s="12" customFormat="1" ht="34.200000000000003" x14ac:dyDescent="0.25">
      <c r="A1427" s="27" t="s">
        <v>1906</v>
      </c>
      <c r="B1427" s="26" t="s">
        <v>26</v>
      </c>
      <c r="C1427" s="15" t="s">
        <v>1943</v>
      </c>
      <c r="D1427" s="22" t="s">
        <v>1944</v>
      </c>
      <c r="E1427" s="15" t="s">
        <v>1923</v>
      </c>
      <c r="F1427" s="23" t="s">
        <v>1940</v>
      </c>
      <c r="G1427" s="22" t="s">
        <v>1945</v>
      </c>
      <c r="H1427" s="23" t="s">
        <v>1946</v>
      </c>
      <c r="I1427" s="19">
        <v>43809</v>
      </c>
      <c r="J1427" s="17">
        <v>43989</v>
      </c>
      <c r="K1427" s="20">
        <v>95266.28</v>
      </c>
      <c r="L1427" s="19">
        <v>43989</v>
      </c>
      <c r="M1427" s="21">
        <v>202065.41</v>
      </c>
      <c r="N1427" s="21">
        <v>0</v>
      </c>
      <c r="O1427" s="21">
        <v>0</v>
      </c>
      <c r="P1427" s="21">
        <v>0</v>
      </c>
      <c r="Q1427" s="87" t="s">
        <v>80</v>
      </c>
      <c r="R1427" s="54" t="s">
        <v>7029</v>
      </c>
      <c r="S1427" s="53" t="s">
        <v>5267</v>
      </c>
      <c r="T1427" s="83">
        <v>1</v>
      </c>
      <c r="U1427" s="83">
        <v>0</v>
      </c>
      <c r="V1427" s="48" t="s">
        <v>99</v>
      </c>
      <c r="W1427" s="47"/>
      <c r="X1427" s="134" t="s">
        <v>812</v>
      </c>
    </row>
    <row r="1428" spans="1:24" s="12" customFormat="1" ht="24" x14ac:dyDescent="0.25">
      <c r="A1428" s="27" t="s">
        <v>1459</v>
      </c>
      <c r="B1428" s="26" t="s">
        <v>26</v>
      </c>
      <c r="C1428" s="15" t="s">
        <v>1469</v>
      </c>
      <c r="D1428" s="22" t="s">
        <v>1470</v>
      </c>
      <c r="E1428" s="15" t="s">
        <v>571</v>
      </c>
      <c r="F1428" s="23" t="s">
        <v>1356</v>
      </c>
      <c r="G1428" s="22" t="s">
        <v>1471</v>
      </c>
      <c r="H1428" s="23" t="s">
        <v>81</v>
      </c>
      <c r="I1428" s="19">
        <v>43286</v>
      </c>
      <c r="J1428" s="17">
        <v>43436</v>
      </c>
      <c r="K1428" s="20">
        <v>100364.3</v>
      </c>
      <c r="L1428" s="19">
        <v>43886</v>
      </c>
      <c r="M1428" s="21">
        <v>201293.27000000002</v>
      </c>
      <c r="N1428" s="21">
        <v>79097.05</v>
      </c>
      <c r="O1428" s="21">
        <v>10602.9</v>
      </c>
      <c r="P1428" s="21"/>
      <c r="Q1428" s="87"/>
      <c r="R1428" s="54" t="s">
        <v>7029</v>
      </c>
      <c r="S1428" s="53" t="s">
        <v>5279</v>
      </c>
      <c r="T1428" s="83">
        <v>1</v>
      </c>
      <c r="U1428" s="83">
        <v>5.2673892177319187E-2</v>
      </c>
      <c r="V1428" s="48" t="s">
        <v>5326</v>
      </c>
      <c r="W1428" s="47"/>
      <c r="X1428" s="134" t="s">
        <v>812</v>
      </c>
    </row>
    <row r="1429" spans="1:24" s="12" customFormat="1" ht="24" x14ac:dyDescent="0.25">
      <c r="A1429" s="27" t="s">
        <v>3366</v>
      </c>
      <c r="B1429" s="26" t="s">
        <v>26</v>
      </c>
      <c r="C1429" s="15" t="s">
        <v>3378</v>
      </c>
      <c r="D1429" s="22" t="s">
        <v>3379</v>
      </c>
      <c r="E1429" s="15" t="s">
        <v>57</v>
      </c>
      <c r="F1429" s="23" t="s">
        <v>254</v>
      </c>
      <c r="G1429" s="22" t="s">
        <v>3380</v>
      </c>
      <c r="H1429" s="23" t="s">
        <v>2613</v>
      </c>
      <c r="I1429" s="19">
        <v>42474</v>
      </c>
      <c r="J1429" s="17">
        <v>42744</v>
      </c>
      <c r="K1429" s="20">
        <v>199586.16</v>
      </c>
      <c r="L1429" s="19">
        <v>43466</v>
      </c>
      <c r="M1429" s="21">
        <v>199586.16</v>
      </c>
      <c r="N1429" s="21">
        <v>41906.33</v>
      </c>
      <c r="O1429" s="21">
        <v>0</v>
      </c>
      <c r="P1429" s="21">
        <v>40000</v>
      </c>
      <c r="Q1429" s="87" t="s">
        <v>782</v>
      </c>
      <c r="R1429" s="54" t="s">
        <v>7029</v>
      </c>
      <c r="S1429" s="53" t="s">
        <v>5286</v>
      </c>
      <c r="T1429" s="83">
        <v>0.7995853019067054</v>
      </c>
      <c r="U1429" s="83">
        <v>0</v>
      </c>
      <c r="V1429" s="48" t="s">
        <v>99</v>
      </c>
      <c r="W1429" s="47"/>
      <c r="X1429" s="134" t="s">
        <v>812</v>
      </c>
    </row>
    <row r="1430" spans="1:24" s="12" customFormat="1" ht="36" x14ac:dyDescent="0.25">
      <c r="A1430" s="119" t="s">
        <v>6554</v>
      </c>
      <c r="B1430" s="122" t="s">
        <v>5720</v>
      </c>
      <c r="C1430" s="123"/>
      <c r="D1430" s="124" t="s">
        <v>6646</v>
      </c>
      <c r="E1430" s="126" t="s">
        <v>444</v>
      </c>
      <c r="F1430" s="125" t="s">
        <v>2534</v>
      </c>
      <c r="G1430" s="126" t="s">
        <v>6610</v>
      </c>
      <c r="H1430" s="104" t="s">
        <v>6647</v>
      </c>
      <c r="I1430" s="105">
        <v>42384</v>
      </c>
      <c r="J1430" s="17">
        <v>42474</v>
      </c>
      <c r="K1430" s="128">
        <v>162605.26</v>
      </c>
      <c r="L1430" s="105">
        <v>42474</v>
      </c>
      <c r="M1430" s="128">
        <v>199424.64000000001</v>
      </c>
      <c r="N1430" s="128">
        <v>173913.08</v>
      </c>
      <c r="O1430" s="128"/>
      <c r="P1430" s="128"/>
      <c r="Q1430" s="129" t="s">
        <v>3761</v>
      </c>
      <c r="R1430" s="145" t="s">
        <v>6968</v>
      </c>
      <c r="S1430" s="111" t="s">
        <v>5270</v>
      </c>
      <c r="T1430" s="83"/>
      <c r="U1430" s="83"/>
      <c r="V1430" s="48"/>
      <c r="W1430" s="48"/>
      <c r="X1430" s="134" t="s">
        <v>812</v>
      </c>
    </row>
    <row r="1431" spans="1:24" s="12" customFormat="1" ht="24" x14ac:dyDescent="0.25">
      <c r="A1431" s="121" t="s">
        <v>2128</v>
      </c>
      <c r="B1431" s="122" t="s">
        <v>5720</v>
      </c>
      <c r="C1431" s="123"/>
      <c r="D1431" s="106" t="s">
        <v>6344</v>
      </c>
      <c r="E1431" s="127"/>
      <c r="F1431" s="127" t="s">
        <v>1356</v>
      </c>
      <c r="G1431" s="106" t="s">
        <v>6345</v>
      </c>
      <c r="H1431" s="102" t="s">
        <v>2536</v>
      </c>
      <c r="I1431" s="103">
        <v>41834</v>
      </c>
      <c r="J1431" s="17">
        <v>42014</v>
      </c>
      <c r="K1431" s="109">
        <v>199246.27</v>
      </c>
      <c r="L1431" s="105">
        <v>42014</v>
      </c>
      <c r="M1431" s="128">
        <v>199246.27</v>
      </c>
      <c r="N1431" s="110"/>
      <c r="O1431" s="109"/>
      <c r="P1431" s="109">
        <v>84430.21</v>
      </c>
      <c r="Q1431" s="130" t="s">
        <v>6969</v>
      </c>
      <c r="R1431" s="145" t="s">
        <v>6968</v>
      </c>
      <c r="S1431" s="111" t="s">
        <v>5279</v>
      </c>
      <c r="T1431" s="83"/>
      <c r="U1431" s="83"/>
      <c r="V1431" s="48"/>
      <c r="W1431" s="48"/>
      <c r="X1431" s="134" t="s">
        <v>812</v>
      </c>
    </row>
    <row r="1432" spans="1:24" s="12" customFormat="1" ht="34.200000000000003" x14ac:dyDescent="0.25">
      <c r="A1432" s="27" t="s">
        <v>3319</v>
      </c>
      <c r="B1432" s="26" t="s">
        <v>26</v>
      </c>
      <c r="C1432" s="15" t="s">
        <v>3321</v>
      </c>
      <c r="D1432" s="26" t="s">
        <v>3322</v>
      </c>
      <c r="E1432" s="25"/>
      <c r="F1432" s="25" t="s">
        <v>3323</v>
      </c>
      <c r="G1432" s="38" t="s">
        <v>3324</v>
      </c>
      <c r="H1432" s="15" t="s">
        <v>3275</v>
      </c>
      <c r="I1432" s="19">
        <v>43075</v>
      </c>
      <c r="J1432" s="17">
        <v>43165</v>
      </c>
      <c r="K1432" s="20">
        <v>199161</v>
      </c>
      <c r="L1432" s="19">
        <v>43165</v>
      </c>
      <c r="M1432" s="21">
        <v>199161</v>
      </c>
      <c r="N1432" s="21">
        <v>117087.91</v>
      </c>
      <c r="O1432" s="21">
        <v>0</v>
      </c>
      <c r="P1432" s="21">
        <v>117087.91</v>
      </c>
      <c r="Q1432" s="112" t="s">
        <v>298</v>
      </c>
      <c r="R1432" s="54" t="s">
        <v>7029</v>
      </c>
      <c r="S1432" s="53" t="s">
        <v>5277</v>
      </c>
      <c r="T1432" s="83">
        <v>0.41209418510652185</v>
      </c>
      <c r="U1432" s="83">
        <v>0</v>
      </c>
      <c r="V1432" s="48" t="s">
        <v>683</v>
      </c>
      <c r="W1432" s="48" t="s">
        <v>812</v>
      </c>
      <c r="X1432" s="134" t="s">
        <v>6978</v>
      </c>
    </row>
    <row r="1433" spans="1:24" s="12" customFormat="1" ht="34.200000000000003" x14ac:dyDescent="0.25">
      <c r="A1433" s="119" t="s">
        <v>5739</v>
      </c>
      <c r="B1433" s="122" t="s">
        <v>5720</v>
      </c>
      <c r="C1433" s="123" t="s">
        <v>5748</v>
      </c>
      <c r="D1433" s="124" t="s">
        <v>5749</v>
      </c>
      <c r="E1433" s="126" t="s">
        <v>353</v>
      </c>
      <c r="F1433" s="125" t="s">
        <v>472</v>
      </c>
      <c r="G1433" s="126" t="s">
        <v>473</v>
      </c>
      <c r="H1433" s="104" t="s">
        <v>5750</v>
      </c>
      <c r="I1433" s="105">
        <v>41516</v>
      </c>
      <c r="J1433" s="17">
        <v>41816</v>
      </c>
      <c r="K1433" s="110">
        <v>198455.64</v>
      </c>
      <c r="L1433" s="105">
        <v>41816</v>
      </c>
      <c r="M1433" s="128">
        <v>198455.64</v>
      </c>
      <c r="N1433" s="110">
        <v>108351.3</v>
      </c>
      <c r="O1433" s="110"/>
      <c r="P1433" s="110">
        <v>108351.3</v>
      </c>
      <c r="Q1433" s="129" t="s">
        <v>356</v>
      </c>
      <c r="R1433" s="145" t="s">
        <v>6968</v>
      </c>
      <c r="S1433" s="111" t="s">
        <v>5270</v>
      </c>
      <c r="T1433" s="83"/>
      <c r="U1433" s="83"/>
      <c r="V1433" s="48"/>
      <c r="W1433" s="48"/>
      <c r="X1433" s="134" t="s">
        <v>812</v>
      </c>
    </row>
    <row r="1434" spans="1:24" s="12" customFormat="1" ht="36" x14ac:dyDescent="0.25">
      <c r="A1434" s="27" t="s">
        <v>3329</v>
      </c>
      <c r="B1434" s="26" t="s">
        <v>26</v>
      </c>
      <c r="C1434" s="15" t="s">
        <v>3330</v>
      </c>
      <c r="D1434" s="22" t="s">
        <v>3331</v>
      </c>
      <c r="E1434" s="15" t="s">
        <v>211</v>
      </c>
      <c r="F1434" s="23" t="s">
        <v>1688</v>
      </c>
      <c r="G1434" s="22" t="s">
        <v>3332</v>
      </c>
      <c r="H1434" s="23" t="s">
        <v>378</v>
      </c>
      <c r="I1434" s="19">
        <v>43648</v>
      </c>
      <c r="J1434" s="17">
        <v>44008</v>
      </c>
      <c r="K1434" s="20">
        <v>197587.93</v>
      </c>
      <c r="L1434" s="19">
        <v>44368</v>
      </c>
      <c r="M1434" s="21">
        <v>197587.93</v>
      </c>
      <c r="N1434" s="21">
        <v>36088.35</v>
      </c>
      <c r="O1434" s="21">
        <v>0</v>
      </c>
      <c r="P1434" s="21">
        <v>68372.81</v>
      </c>
      <c r="Q1434" s="87" t="s">
        <v>264</v>
      </c>
      <c r="R1434" s="54" t="s">
        <v>7029</v>
      </c>
      <c r="S1434" s="53" t="s">
        <v>5289</v>
      </c>
      <c r="T1434" s="83">
        <v>0.65396261806072875</v>
      </c>
      <c r="U1434" s="83">
        <v>0</v>
      </c>
      <c r="V1434" s="48" t="s">
        <v>99</v>
      </c>
      <c r="W1434" s="47"/>
      <c r="X1434" s="134" t="s">
        <v>812</v>
      </c>
    </row>
    <row r="1435" spans="1:24" s="12" customFormat="1" ht="84" x14ac:dyDescent="0.25">
      <c r="A1435" s="27" t="s">
        <v>3527</v>
      </c>
      <c r="B1435" s="26" t="s">
        <v>26</v>
      </c>
      <c r="C1435" s="15" t="s">
        <v>3534</v>
      </c>
      <c r="D1435" s="26" t="s">
        <v>3535</v>
      </c>
      <c r="E1435" s="25" t="s">
        <v>3530</v>
      </c>
      <c r="F1435" s="25" t="s">
        <v>2809</v>
      </c>
      <c r="G1435" s="38" t="s">
        <v>3533</v>
      </c>
      <c r="H1435" s="15" t="s">
        <v>3536</v>
      </c>
      <c r="I1435" s="19">
        <v>43447</v>
      </c>
      <c r="J1435" s="17">
        <v>43627</v>
      </c>
      <c r="K1435" s="20">
        <v>197408.57</v>
      </c>
      <c r="L1435" s="19">
        <v>44047</v>
      </c>
      <c r="M1435" s="21">
        <v>197408.57</v>
      </c>
      <c r="N1435" s="21">
        <v>16441.150000000001</v>
      </c>
      <c r="O1435" s="21">
        <v>16441.150000000001</v>
      </c>
      <c r="P1435" s="21">
        <v>32040.77</v>
      </c>
      <c r="Q1435" s="112" t="s">
        <v>28</v>
      </c>
      <c r="R1435" s="54" t="s">
        <v>7029</v>
      </c>
      <c r="S1435" s="53" t="s">
        <v>5277</v>
      </c>
      <c r="T1435" s="83">
        <v>0.83769311534955149</v>
      </c>
      <c r="U1435" s="83">
        <v>8.3284884744365462E-2</v>
      </c>
      <c r="V1435" s="48" t="s">
        <v>99</v>
      </c>
      <c r="W1435" s="47"/>
      <c r="X1435" s="134" t="s">
        <v>812</v>
      </c>
    </row>
    <row r="1436" spans="1:24" s="12" customFormat="1" ht="36" x14ac:dyDescent="0.25">
      <c r="A1436" s="27" t="s">
        <v>2926</v>
      </c>
      <c r="B1436" s="26" t="s">
        <v>26</v>
      </c>
      <c r="C1436" s="15" t="s">
        <v>2939</v>
      </c>
      <c r="D1436" s="22" t="s">
        <v>2940</v>
      </c>
      <c r="E1436" s="15"/>
      <c r="F1436" s="23" t="s">
        <v>2941</v>
      </c>
      <c r="G1436" s="22" t="s">
        <v>2942</v>
      </c>
      <c r="H1436" s="23" t="s">
        <v>416</v>
      </c>
      <c r="I1436" s="19">
        <v>44095</v>
      </c>
      <c r="J1436" s="17">
        <v>44185</v>
      </c>
      <c r="K1436" s="20">
        <v>196012.5</v>
      </c>
      <c r="L1436" s="19">
        <v>44185</v>
      </c>
      <c r="M1436" s="21">
        <v>196012.5</v>
      </c>
      <c r="N1436" s="21"/>
      <c r="O1436" s="21"/>
      <c r="P1436" s="21"/>
      <c r="Q1436" s="87" t="s">
        <v>99</v>
      </c>
      <c r="R1436" s="54" t="s">
        <v>7029</v>
      </c>
      <c r="S1436" s="53" t="s">
        <v>5277</v>
      </c>
      <c r="T1436" s="83">
        <v>1</v>
      </c>
      <c r="U1436" s="83">
        <v>0</v>
      </c>
      <c r="V1436" s="48" t="s">
        <v>99</v>
      </c>
      <c r="W1436" s="47"/>
      <c r="X1436" s="134" t="s">
        <v>812</v>
      </c>
    </row>
    <row r="1437" spans="1:24" s="12" customFormat="1" ht="34.200000000000003" x14ac:dyDescent="0.25">
      <c r="A1437" s="27" t="s">
        <v>1411</v>
      </c>
      <c r="B1437" s="26" t="s">
        <v>26</v>
      </c>
      <c r="C1437" s="15" t="s">
        <v>1422</v>
      </c>
      <c r="D1437" s="22" t="s">
        <v>1423</v>
      </c>
      <c r="E1437" s="15" t="s">
        <v>284</v>
      </c>
      <c r="F1437" s="23" t="s">
        <v>1424</v>
      </c>
      <c r="G1437" s="22" t="s">
        <v>1425</v>
      </c>
      <c r="H1437" s="23" t="s">
        <v>1426</v>
      </c>
      <c r="I1437" s="19">
        <v>42528</v>
      </c>
      <c r="J1437" s="17">
        <v>42618</v>
      </c>
      <c r="K1437" s="20">
        <v>195716.72</v>
      </c>
      <c r="L1437" s="19">
        <v>43428</v>
      </c>
      <c r="M1437" s="21">
        <v>195716.72</v>
      </c>
      <c r="N1437" s="21">
        <v>115978.4</v>
      </c>
      <c r="O1437" s="21"/>
      <c r="P1437" s="21">
        <v>115978.4</v>
      </c>
      <c r="Q1437" s="87" t="s">
        <v>28</v>
      </c>
      <c r="R1437" s="54" t="s">
        <v>7029</v>
      </c>
      <c r="S1437" s="53" t="s">
        <v>5272</v>
      </c>
      <c r="T1437" s="83">
        <v>0.40741700555782873</v>
      </c>
      <c r="U1437" s="83">
        <v>0</v>
      </c>
      <c r="V1437" s="48" t="s">
        <v>99</v>
      </c>
      <c r="W1437" s="47"/>
      <c r="X1437" s="134" t="s">
        <v>812</v>
      </c>
    </row>
    <row r="1438" spans="1:24" s="12" customFormat="1" ht="34.200000000000003" x14ac:dyDescent="0.25">
      <c r="A1438" s="27" t="s">
        <v>1832</v>
      </c>
      <c r="B1438" s="26" t="s">
        <v>26</v>
      </c>
      <c r="C1438" s="15" t="s">
        <v>1844</v>
      </c>
      <c r="D1438" s="22" t="s">
        <v>1845</v>
      </c>
      <c r="E1438" s="15" t="s">
        <v>1836</v>
      </c>
      <c r="F1438" s="23" t="s">
        <v>1837</v>
      </c>
      <c r="G1438" s="22" t="s">
        <v>1843</v>
      </c>
      <c r="H1438" s="23" t="s">
        <v>1846</v>
      </c>
      <c r="I1438" s="19">
        <v>43718</v>
      </c>
      <c r="J1438" s="17">
        <v>43928</v>
      </c>
      <c r="K1438" s="20">
        <v>195193.06</v>
      </c>
      <c r="L1438" s="19">
        <v>43928</v>
      </c>
      <c r="M1438" s="21">
        <v>195193.06</v>
      </c>
      <c r="N1438" s="21"/>
      <c r="O1438" s="21"/>
      <c r="P1438" s="21"/>
      <c r="Q1438" s="87" t="s">
        <v>53</v>
      </c>
      <c r="R1438" s="54" t="s">
        <v>7029</v>
      </c>
      <c r="S1438" s="53" t="s">
        <v>7025</v>
      </c>
      <c r="T1438" s="83">
        <v>1</v>
      </c>
      <c r="U1438" s="83">
        <v>0</v>
      </c>
      <c r="V1438" s="48" t="s">
        <v>99</v>
      </c>
      <c r="W1438" s="47"/>
      <c r="X1438" s="134" t="s">
        <v>812</v>
      </c>
    </row>
    <row r="1439" spans="1:24" s="12" customFormat="1" ht="34.200000000000003" x14ac:dyDescent="0.25">
      <c r="A1439" s="27" t="s">
        <v>2811</v>
      </c>
      <c r="B1439" s="26" t="s">
        <v>26</v>
      </c>
      <c r="C1439" s="15" t="s">
        <v>2816</v>
      </c>
      <c r="D1439" s="22" t="s">
        <v>2817</v>
      </c>
      <c r="E1439" s="15" t="s">
        <v>2818</v>
      </c>
      <c r="F1439" s="23" t="s">
        <v>2819</v>
      </c>
      <c r="G1439" s="22" t="s">
        <v>2820</v>
      </c>
      <c r="H1439" s="23" t="s">
        <v>2242</v>
      </c>
      <c r="I1439" s="19">
        <v>43320</v>
      </c>
      <c r="J1439" s="17">
        <v>43440</v>
      </c>
      <c r="K1439" s="20">
        <v>192395.51</v>
      </c>
      <c r="L1439" s="19">
        <v>44040</v>
      </c>
      <c r="M1439" s="21">
        <v>192395.51</v>
      </c>
      <c r="N1439" s="29">
        <v>123615.51</v>
      </c>
      <c r="O1439" s="21">
        <v>8349.6</v>
      </c>
      <c r="P1439" s="21">
        <v>123615.51</v>
      </c>
      <c r="Q1439" s="116" t="s">
        <v>65</v>
      </c>
      <c r="R1439" s="54" t="s">
        <v>7029</v>
      </c>
      <c r="S1439" s="53" t="s">
        <v>5270</v>
      </c>
      <c r="T1439" s="83">
        <v>0.35749275022062632</v>
      </c>
      <c r="U1439" s="83">
        <v>4.3398102169847935E-2</v>
      </c>
      <c r="V1439" s="48" t="s">
        <v>99</v>
      </c>
      <c r="W1439" s="47"/>
      <c r="X1439" s="134" t="s">
        <v>812</v>
      </c>
    </row>
    <row r="1440" spans="1:24" s="12" customFormat="1" ht="34.200000000000003" x14ac:dyDescent="0.25">
      <c r="A1440" s="27" t="s">
        <v>1492</v>
      </c>
      <c r="B1440" s="26" t="s">
        <v>26</v>
      </c>
      <c r="C1440" s="15" t="s">
        <v>1518</v>
      </c>
      <c r="D1440" s="22" t="s">
        <v>1519</v>
      </c>
      <c r="E1440" s="15" t="s">
        <v>70</v>
      </c>
      <c r="F1440" s="23" t="s">
        <v>1520</v>
      </c>
      <c r="G1440" s="22" t="s">
        <v>1521</v>
      </c>
      <c r="H1440" s="23" t="s">
        <v>1522</v>
      </c>
      <c r="I1440" s="19">
        <v>41283</v>
      </c>
      <c r="J1440" s="17">
        <v>41433</v>
      </c>
      <c r="K1440" s="20">
        <v>191422.59</v>
      </c>
      <c r="L1440" s="19">
        <v>42333</v>
      </c>
      <c r="M1440" s="21">
        <v>191422.59</v>
      </c>
      <c r="N1440" s="21">
        <v>141476.37</v>
      </c>
      <c r="O1440" s="21">
        <v>141476.37</v>
      </c>
      <c r="P1440" s="21">
        <v>141476.37</v>
      </c>
      <c r="Q1440" s="87" t="s">
        <v>1523</v>
      </c>
      <c r="R1440" s="54" t="s">
        <v>7029</v>
      </c>
      <c r="S1440" s="53" t="s">
        <v>5267</v>
      </c>
      <c r="T1440" s="83">
        <v>0.2609212423674761</v>
      </c>
      <c r="U1440" s="83">
        <v>0.73907875763252395</v>
      </c>
      <c r="V1440" s="48" t="s">
        <v>839</v>
      </c>
      <c r="W1440" s="48" t="s">
        <v>812</v>
      </c>
      <c r="X1440" s="134" t="s">
        <v>6978</v>
      </c>
    </row>
    <row r="1441" spans="1:24" s="12" customFormat="1" ht="36" x14ac:dyDescent="0.25">
      <c r="A1441" s="27" t="s">
        <v>897</v>
      </c>
      <c r="B1441" s="26" t="s">
        <v>26</v>
      </c>
      <c r="C1441" s="15" t="s">
        <v>196</v>
      </c>
      <c r="D1441" s="26" t="s">
        <v>911</v>
      </c>
      <c r="E1441" s="25" t="s">
        <v>70</v>
      </c>
      <c r="F1441" s="25" t="s">
        <v>912</v>
      </c>
      <c r="G1441" s="38" t="s">
        <v>913</v>
      </c>
      <c r="H1441" s="15"/>
      <c r="I1441" s="19"/>
      <c r="J1441" s="17">
        <v>0</v>
      </c>
      <c r="K1441" s="20">
        <v>189675.76</v>
      </c>
      <c r="L1441" s="19">
        <v>0</v>
      </c>
      <c r="M1441" s="21">
        <v>189675.76</v>
      </c>
      <c r="N1441" s="21">
        <v>20389.84</v>
      </c>
      <c r="O1441" s="21"/>
      <c r="P1441" s="21">
        <v>20389.84</v>
      </c>
      <c r="Q1441" s="112" t="s">
        <v>65</v>
      </c>
      <c r="R1441" s="54" t="s">
        <v>7029</v>
      </c>
      <c r="S1441" s="53" t="s">
        <v>5265</v>
      </c>
      <c r="T1441" s="83">
        <v>0.89250160378954069</v>
      </c>
      <c r="U1441" s="83">
        <v>0</v>
      </c>
      <c r="V1441" s="48" t="s">
        <v>99</v>
      </c>
      <c r="W1441" s="47"/>
      <c r="X1441" s="134" t="s">
        <v>812</v>
      </c>
    </row>
    <row r="1442" spans="1:24" s="12" customFormat="1" ht="36" x14ac:dyDescent="0.25">
      <c r="A1442" s="121" t="s">
        <v>2324</v>
      </c>
      <c r="B1442" s="122" t="s">
        <v>5720</v>
      </c>
      <c r="C1442" s="123"/>
      <c r="D1442" s="106" t="s">
        <v>6426</v>
      </c>
      <c r="E1442" s="127" t="s">
        <v>6427</v>
      </c>
      <c r="F1442" s="127" t="s">
        <v>6428</v>
      </c>
      <c r="G1442" s="106" t="s">
        <v>6429</v>
      </c>
      <c r="H1442" s="102">
        <v>2011</v>
      </c>
      <c r="I1442" s="103">
        <v>40683</v>
      </c>
      <c r="J1442" s="17">
        <v>40803</v>
      </c>
      <c r="K1442" s="109">
        <v>189861.99</v>
      </c>
      <c r="L1442" s="105">
        <v>40803</v>
      </c>
      <c r="M1442" s="128">
        <v>189204.11</v>
      </c>
      <c r="N1442" s="110"/>
      <c r="O1442" s="109"/>
      <c r="P1442" s="109">
        <v>63039.33</v>
      </c>
      <c r="Q1442" s="130" t="s">
        <v>6969</v>
      </c>
      <c r="R1442" s="145" t="s">
        <v>6968</v>
      </c>
      <c r="S1442" s="111" t="s">
        <v>5270</v>
      </c>
      <c r="T1442" s="83"/>
      <c r="U1442" s="83"/>
      <c r="V1442" s="48"/>
      <c r="W1442" s="48"/>
      <c r="X1442" s="134" t="s">
        <v>812</v>
      </c>
    </row>
    <row r="1443" spans="1:24" s="12" customFormat="1" ht="36" x14ac:dyDescent="0.25">
      <c r="A1443" s="27" t="s">
        <v>213</v>
      </c>
      <c r="B1443" s="26" t="s">
        <v>26</v>
      </c>
      <c r="C1443" s="15" t="s">
        <v>237</v>
      </c>
      <c r="D1443" s="26" t="s">
        <v>238</v>
      </c>
      <c r="E1443" s="25"/>
      <c r="F1443" s="25" t="s">
        <v>235</v>
      </c>
      <c r="G1443" s="38" t="s">
        <v>236</v>
      </c>
      <c r="H1443" s="15" t="s">
        <v>239</v>
      </c>
      <c r="I1443" s="19">
        <v>43672</v>
      </c>
      <c r="J1443" s="17">
        <v>43762</v>
      </c>
      <c r="K1443" s="20">
        <v>188795.82</v>
      </c>
      <c r="L1443" s="19">
        <v>43762</v>
      </c>
      <c r="M1443" s="21">
        <v>188795.82</v>
      </c>
      <c r="N1443" s="21"/>
      <c r="O1443" s="21"/>
      <c r="P1443" s="21"/>
      <c r="Q1443" s="112" t="s">
        <v>65</v>
      </c>
      <c r="R1443" s="54" t="s">
        <v>7029</v>
      </c>
      <c r="S1443" s="53" t="s">
        <v>5277</v>
      </c>
      <c r="T1443" s="83">
        <v>1</v>
      </c>
      <c r="U1443" s="83">
        <v>0</v>
      </c>
      <c r="V1443" s="48" t="s">
        <v>99</v>
      </c>
      <c r="W1443" s="47"/>
      <c r="X1443" s="134" t="s">
        <v>812</v>
      </c>
    </row>
    <row r="1444" spans="1:24" s="12" customFormat="1" ht="36" x14ac:dyDescent="0.25">
      <c r="A1444" s="27" t="s">
        <v>3572</v>
      </c>
      <c r="B1444" s="26" t="s">
        <v>26</v>
      </c>
      <c r="C1444" s="15" t="s">
        <v>161</v>
      </c>
      <c r="D1444" s="22" t="s">
        <v>3577</v>
      </c>
      <c r="E1444" s="15" t="s">
        <v>3578</v>
      </c>
      <c r="F1444" s="23" t="s">
        <v>212</v>
      </c>
      <c r="G1444" s="22" t="s">
        <v>3579</v>
      </c>
      <c r="H1444" s="23" t="s">
        <v>3325</v>
      </c>
      <c r="I1444" s="19">
        <v>42867</v>
      </c>
      <c r="J1444" s="17">
        <v>43227</v>
      </c>
      <c r="K1444" s="20">
        <v>188123.19</v>
      </c>
      <c r="L1444" s="19">
        <v>43227</v>
      </c>
      <c r="M1444" s="21">
        <v>188123.19</v>
      </c>
      <c r="N1444" s="21">
        <v>165558.35</v>
      </c>
      <c r="O1444" s="21">
        <v>0</v>
      </c>
      <c r="P1444" s="21">
        <v>165558.35</v>
      </c>
      <c r="Q1444" s="87" t="s">
        <v>356</v>
      </c>
      <c r="R1444" s="54" t="s">
        <v>7029</v>
      </c>
      <c r="S1444" s="53" t="s">
        <v>5267</v>
      </c>
      <c r="T1444" s="83">
        <v>0.11994714739846797</v>
      </c>
      <c r="U1444" s="83">
        <v>0</v>
      </c>
      <c r="V1444" s="48" t="s">
        <v>839</v>
      </c>
      <c r="W1444" s="48" t="s">
        <v>812</v>
      </c>
      <c r="X1444" s="134" t="s">
        <v>6978</v>
      </c>
    </row>
    <row r="1445" spans="1:24" s="12" customFormat="1" ht="36" x14ac:dyDescent="0.25">
      <c r="A1445" s="119" t="s">
        <v>6554</v>
      </c>
      <c r="B1445" s="122" t="s">
        <v>5720</v>
      </c>
      <c r="C1445" s="123" t="s">
        <v>6652</v>
      </c>
      <c r="D1445" s="124" t="s">
        <v>6653</v>
      </c>
      <c r="E1445" s="126" t="s">
        <v>444</v>
      </c>
      <c r="F1445" s="125" t="s">
        <v>2676</v>
      </c>
      <c r="G1445" s="126" t="s">
        <v>6596</v>
      </c>
      <c r="H1445" s="104" t="s">
        <v>1120</v>
      </c>
      <c r="I1445" s="105">
        <v>42436</v>
      </c>
      <c r="J1445" s="17">
        <v>42556</v>
      </c>
      <c r="K1445" s="128">
        <v>186642.12</v>
      </c>
      <c r="L1445" s="105">
        <v>42556</v>
      </c>
      <c r="M1445" s="128">
        <v>186642.12</v>
      </c>
      <c r="N1445" s="128">
        <v>186458.31</v>
      </c>
      <c r="O1445" s="128"/>
      <c r="P1445" s="128"/>
      <c r="Q1445" s="129" t="s">
        <v>3761</v>
      </c>
      <c r="R1445" s="145" t="s">
        <v>6968</v>
      </c>
      <c r="S1445" s="111" t="s">
        <v>5270</v>
      </c>
      <c r="T1445" s="83"/>
      <c r="U1445" s="83"/>
      <c r="V1445" s="48"/>
      <c r="W1445" s="48"/>
      <c r="X1445" s="134" t="s">
        <v>812</v>
      </c>
    </row>
    <row r="1446" spans="1:24" s="12" customFormat="1" ht="36" x14ac:dyDescent="0.25">
      <c r="A1446" s="27" t="s">
        <v>1795</v>
      </c>
      <c r="B1446" s="26" t="s">
        <v>26</v>
      </c>
      <c r="C1446" s="15" t="s">
        <v>1800</v>
      </c>
      <c r="D1446" s="22" t="s">
        <v>1801</v>
      </c>
      <c r="E1446" s="15"/>
      <c r="F1446" s="23" t="s">
        <v>737</v>
      </c>
      <c r="G1446" s="22" t="s">
        <v>1802</v>
      </c>
      <c r="H1446" s="23" t="s">
        <v>144</v>
      </c>
      <c r="I1446" s="19">
        <v>44109</v>
      </c>
      <c r="J1446" s="17">
        <v>44169</v>
      </c>
      <c r="K1446" s="20">
        <v>185719.23</v>
      </c>
      <c r="L1446" s="19">
        <v>44319</v>
      </c>
      <c r="M1446" s="21">
        <v>185719.23</v>
      </c>
      <c r="N1446" s="21"/>
      <c r="O1446" s="21"/>
      <c r="P1446" s="21"/>
      <c r="Q1446" s="87" t="s">
        <v>65</v>
      </c>
      <c r="R1446" s="54" t="s">
        <v>7029</v>
      </c>
      <c r="S1446" s="53" t="s">
        <v>5289</v>
      </c>
      <c r="T1446" s="83">
        <v>1</v>
      </c>
      <c r="U1446" s="83">
        <v>0</v>
      </c>
      <c r="V1446" s="48" t="s">
        <v>99</v>
      </c>
      <c r="W1446" s="47"/>
      <c r="X1446" s="134" t="s">
        <v>812</v>
      </c>
    </row>
    <row r="1447" spans="1:24" s="12" customFormat="1" ht="36" x14ac:dyDescent="0.25">
      <c r="A1447" s="119" t="s">
        <v>6107</v>
      </c>
      <c r="B1447" s="122" t="s">
        <v>5720</v>
      </c>
      <c r="C1447" s="123" t="s">
        <v>6108</v>
      </c>
      <c r="D1447" s="124" t="s">
        <v>6109</v>
      </c>
      <c r="E1447" s="126" t="s">
        <v>56</v>
      </c>
      <c r="F1447" s="125" t="s">
        <v>807</v>
      </c>
      <c r="G1447" s="126" t="s">
        <v>6110</v>
      </c>
      <c r="H1447" s="104" t="s">
        <v>6111</v>
      </c>
      <c r="I1447" s="105">
        <v>42683</v>
      </c>
      <c r="J1447" s="17">
        <v>42743</v>
      </c>
      <c r="K1447" s="128">
        <v>185099.94</v>
      </c>
      <c r="L1447" s="105">
        <v>42743</v>
      </c>
      <c r="M1447" s="128">
        <v>185099.94</v>
      </c>
      <c r="N1447" s="104">
        <v>132515.32</v>
      </c>
      <c r="O1447" s="128"/>
      <c r="P1447" s="128">
        <v>132515.32</v>
      </c>
      <c r="Q1447" s="133" t="s">
        <v>65</v>
      </c>
      <c r="R1447" s="145" t="s">
        <v>6968</v>
      </c>
      <c r="S1447" s="111" t="s">
        <v>5267</v>
      </c>
      <c r="T1447" s="83"/>
      <c r="U1447" s="83"/>
      <c r="V1447" s="48"/>
      <c r="W1447" s="48"/>
      <c r="X1447" s="134" t="s">
        <v>812</v>
      </c>
    </row>
    <row r="1448" spans="1:24" s="12" customFormat="1" ht="36" x14ac:dyDescent="0.25">
      <c r="A1448" s="61" t="s">
        <v>5179</v>
      </c>
      <c r="B1448" s="26" t="s">
        <v>5182</v>
      </c>
      <c r="C1448" s="24" t="s">
        <v>2843</v>
      </c>
      <c r="D1448" s="26" t="s">
        <v>2844</v>
      </c>
      <c r="E1448" s="18" t="s">
        <v>2834</v>
      </c>
      <c r="F1448" s="18" t="s">
        <v>2826</v>
      </c>
      <c r="G1448" s="62" t="s">
        <v>2827</v>
      </c>
      <c r="H1448" s="18" t="s">
        <v>877</v>
      </c>
      <c r="I1448" s="19">
        <v>43146</v>
      </c>
      <c r="J1448" s="17">
        <v>43326</v>
      </c>
      <c r="K1448" s="20">
        <v>185069.06</v>
      </c>
      <c r="L1448" s="19">
        <v>44046</v>
      </c>
      <c r="M1448" s="21">
        <v>185069.06</v>
      </c>
      <c r="N1448" s="21">
        <v>82894.070000000007</v>
      </c>
      <c r="O1448" s="21"/>
      <c r="P1448" s="21">
        <v>82894.070000000007</v>
      </c>
      <c r="Q1448" s="112" t="s">
        <v>371</v>
      </c>
      <c r="R1448" s="54" t="s">
        <v>7029</v>
      </c>
      <c r="S1448" s="53" t="s">
        <v>5270</v>
      </c>
      <c r="T1448" s="83">
        <v>0.55209114910941892</v>
      </c>
      <c r="U1448" s="83">
        <v>0</v>
      </c>
      <c r="V1448" s="48" t="s">
        <v>82</v>
      </c>
      <c r="W1448" s="47"/>
      <c r="X1448" s="134" t="s">
        <v>812</v>
      </c>
    </row>
    <row r="1449" spans="1:24" s="12" customFormat="1" ht="36" x14ac:dyDescent="0.25">
      <c r="A1449" s="27" t="s">
        <v>2510</v>
      </c>
      <c r="B1449" s="26" t="s">
        <v>26</v>
      </c>
      <c r="C1449" s="15" t="s">
        <v>2514</v>
      </c>
      <c r="D1449" s="22" t="s">
        <v>2515</v>
      </c>
      <c r="E1449" s="15" t="s">
        <v>661</v>
      </c>
      <c r="F1449" s="23" t="s">
        <v>2517</v>
      </c>
      <c r="G1449" s="22" t="s">
        <v>2518</v>
      </c>
      <c r="H1449" s="23" t="s">
        <v>2516</v>
      </c>
      <c r="I1449" s="19">
        <v>41955</v>
      </c>
      <c r="J1449" s="17">
        <v>42165</v>
      </c>
      <c r="K1449" s="20">
        <v>184000</v>
      </c>
      <c r="L1449" s="19">
        <v>42165</v>
      </c>
      <c r="M1449" s="21">
        <v>184000</v>
      </c>
      <c r="N1449" s="21"/>
      <c r="O1449" s="21"/>
      <c r="P1449" s="21"/>
      <c r="Q1449" s="87"/>
      <c r="R1449" s="54" t="s">
        <v>7029</v>
      </c>
      <c r="S1449" s="53" t="s">
        <v>5267</v>
      </c>
      <c r="T1449" s="83">
        <v>1</v>
      </c>
      <c r="U1449" s="83">
        <v>0</v>
      </c>
      <c r="V1449" s="48" t="s">
        <v>5326</v>
      </c>
      <c r="W1449" s="47"/>
      <c r="X1449" s="134" t="s">
        <v>812</v>
      </c>
    </row>
    <row r="1450" spans="1:24" s="12" customFormat="1" ht="36" x14ac:dyDescent="0.25">
      <c r="A1450" s="27" t="s">
        <v>1795</v>
      </c>
      <c r="B1450" s="26" t="s">
        <v>26</v>
      </c>
      <c r="C1450" s="15" t="s">
        <v>1806</v>
      </c>
      <c r="D1450" s="22" t="s">
        <v>1807</v>
      </c>
      <c r="E1450" s="15"/>
      <c r="F1450" s="23" t="s">
        <v>1798</v>
      </c>
      <c r="G1450" s="22" t="s">
        <v>1799</v>
      </c>
      <c r="H1450" s="23" t="s">
        <v>290</v>
      </c>
      <c r="I1450" s="19">
        <v>44109</v>
      </c>
      <c r="J1450" s="17">
        <v>44199</v>
      </c>
      <c r="K1450" s="20">
        <v>183379.3</v>
      </c>
      <c r="L1450" s="19">
        <v>44349</v>
      </c>
      <c r="M1450" s="21">
        <v>183379.3</v>
      </c>
      <c r="N1450" s="21"/>
      <c r="O1450" s="21"/>
      <c r="P1450" s="21"/>
      <c r="Q1450" s="87" t="s">
        <v>65</v>
      </c>
      <c r="R1450" s="54" t="s">
        <v>7029</v>
      </c>
      <c r="S1450" s="53" t="s">
        <v>5271</v>
      </c>
      <c r="T1450" s="83">
        <v>1</v>
      </c>
      <c r="U1450" s="83">
        <v>0</v>
      </c>
      <c r="V1450" s="48" t="s">
        <v>99</v>
      </c>
      <c r="W1450" s="47"/>
      <c r="X1450" s="134" t="s">
        <v>812</v>
      </c>
    </row>
    <row r="1451" spans="1:24" s="12" customFormat="1" ht="24" x14ac:dyDescent="0.25">
      <c r="A1451" s="121" t="s">
        <v>847</v>
      </c>
      <c r="B1451" s="122" t="s">
        <v>5720</v>
      </c>
      <c r="C1451" s="123"/>
      <c r="D1451" s="106" t="s">
        <v>5967</v>
      </c>
      <c r="E1451" s="127" t="s">
        <v>2137</v>
      </c>
      <c r="F1451" s="127" t="s">
        <v>680</v>
      </c>
      <c r="G1451" s="106" t="s">
        <v>5968</v>
      </c>
      <c r="H1451" s="102" t="s">
        <v>5969</v>
      </c>
      <c r="I1451" s="103">
        <v>41600</v>
      </c>
      <c r="J1451" s="17">
        <v>41720</v>
      </c>
      <c r="K1451" s="109">
        <v>164106.72</v>
      </c>
      <c r="L1451" s="105">
        <v>41720</v>
      </c>
      <c r="M1451" s="128">
        <v>182837.59</v>
      </c>
      <c r="N1451" s="110"/>
      <c r="O1451" s="109"/>
      <c r="P1451" s="109">
        <v>182837.4</v>
      </c>
      <c r="Q1451" s="130" t="s">
        <v>6969</v>
      </c>
      <c r="R1451" s="145" t="s">
        <v>6968</v>
      </c>
      <c r="S1451" s="111" t="s">
        <v>5279</v>
      </c>
      <c r="T1451" s="83"/>
      <c r="U1451" s="83"/>
      <c r="V1451" s="48"/>
      <c r="W1451" s="48"/>
      <c r="X1451" s="134" t="s">
        <v>812</v>
      </c>
    </row>
    <row r="1452" spans="1:24" s="12" customFormat="1" ht="36" x14ac:dyDescent="0.25">
      <c r="A1452" s="119" t="s">
        <v>5867</v>
      </c>
      <c r="B1452" s="122" t="s">
        <v>5720</v>
      </c>
      <c r="C1452" s="123" t="s">
        <v>5868</v>
      </c>
      <c r="D1452" s="124" t="s">
        <v>5869</v>
      </c>
      <c r="E1452" s="126" t="s">
        <v>211</v>
      </c>
      <c r="F1452" s="125" t="s">
        <v>5870</v>
      </c>
      <c r="G1452" s="126" t="s">
        <v>5871</v>
      </c>
      <c r="H1452" s="104" t="s">
        <v>5872</v>
      </c>
      <c r="I1452" s="105">
        <v>41113</v>
      </c>
      <c r="J1452" s="17">
        <v>41353</v>
      </c>
      <c r="K1452" s="128">
        <v>182334.51</v>
      </c>
      <c r="L1452" s="105">
        <v>41353</v>
      </c>
      <c r="M1452" s="128">
        <v>182334.51</v>
      </c>
      <c r="N1452" s="128">
        <v>152495.76</v>
      </c>
      <c r="O1452" s="128"/>
      <c r="P1452" s="128">
        <v>152495.76</v>
      </c>
      <c r="Q1452" s="129" t="s">
        <v>356</v>
      </c>
      <c r="R1452" s="145" t="s">
        <v>6968</v>
      </c>
      <c r="S1452" s="111" t="s">
        <v>5270</v>
      </c>
      <c r="T1452" s="83"/>
      <c r="U1452" s="83"/>
      <c r="V1452" s="48"/>
      <c r="W1452" s="48"/>
      <c r="X1452" s="134" t="s">
        <v>812</v>
      </c>
    </row>
    <row r="1453" spans="1:24" s="12" customFormat="1" ht="34.200000000000003" x14ac:dyDescent="0.25">
      <c r="A1453" s="119" t="s">
        <v>6875</v>
      </c>
      <c r="B1453" s="122" t="s">
        <v>5720</v>
      </c>
      <c r="C1453" s="123" t="s">
        <v>6882</v>
      </c>
      <c r="D1453" s="124" t="s">
        <v>6883</v>
      </c>
      <c r="E1453" s="126" t="s">
        <v>2100</v>
      </c>
      <c r="F1453" s="125" t="s">
        <v>6884</v>
      </c>
      <c r="G1453" s="126" t="s">
        <v>6885</v>
      </c>
      <c r="H1453" s="104" t="s">
        <v>6886</v>
      </c>
      <c r="I1453" s="105">
        <v>41962</v>
      </c>
      <c r="J1453" s="17">
        <v>42052</v>
      </c>
      <c r="K1453" s="128">
        <v>181072.38</v>
      </c>
      <c r="L1453" s="105">
        <v>42052</v>
      </c>
      <c r="M1453" s="128">
        <v>181072.38</v>
      </c>
      <c r="N1453" s="128">
        <v>107177.52</v>
      </c>
      <c r="O1453" s="128">
        <v>0</v>
      </c>
      <c r="P1453" s="128">
        <v>107177.52</v>
      </c>
      <c r="Q1453" s="129" t="s">
        <v>371</v>
      </c>
      <c r="R1453" s="145" t="s">
        <v>6968</v>
      </c>
      <c r="S1453" s="111" t="s">
        <v>5265</v>
      </c>
      <c r="T1453" s="83"/>
      <c r="U1453" s="83"/>
      <c r="V1453" s="48"/>
      <c r="W1453" s="48"/>
      <c r="X1453" s="134" t="s">
        <v>812</v>
      </c>
    </row>
    <row r="1454" spans="1:24" s="12" customFormat="1" ht="24" x14ac:dyDescent="0.25">
      <c r="A1454" s="27" t="s">
        <v>291</v>
      </c>
      <c r="B1454" s="26" t="s">
        <v>26</v>
      </c>
      <c r="C1454" s="15" t="s">
        <v>321</v>
      </c>
      <c r="D1454" s="26" t="s">
        <v>322</v>
      </c>
      <c r="E1454" s="25" t="s">
        <v>323</v>
      </c>
      <c r="F1454" s="25" t="s">
        <v>324</v>
      </c>
      <c r="G1454" s="38" t="s">
        <v>325</v>
      </c>
      <c r="H1454" s="15" t="s">
        <v>326</v>
      </c>
      <c r="I1454" s="19">
        <v>41556</v>
      </c>
      <c r="J1454" s="17">
        <v>42101</v>
      </c>
      <c r="K1454" s="20">
        <v>179705.71</v>
      </c>
      <c r="L1454" s="19">
        <v>42101</v>
      </c>
      <c r="M1454" s="21">
        <v>179705.71</v>
      </c>
      <c r="N1454" s="21">
        <v>133433.41</v>
      </c>
      <c r="O1454" s="21">
        <v>0</v>
      </c>
      <c r="P1454" s="21">
        <v>133433.41</v>
      </c>
      <c r="Q1454" s="112" t="s">
        <v>298</v>
      </c>
      <c r="R1454" s="54" t="s">
        <v>7029</v>
      </c>
      <c r="S1454" s="53" t="s">
        <v>5267</v>
      </c>
      <c r="T1454" s="83">
        <v>0.25748931405685432</v>
      </c>
      <c r="U1454" s="83">
        <v>0</v>
      </c>
      <c r="V1454" s="48" t="s">
        <v>683</v>
      </c>
      <c r="W1454" s="48" t="s">
        <v>812</v>
      </c>
      <c r="X1454" s="134" t="s">
        <v>6978</v>
      </c>
    </row>
    <row r="1455" spans="1:24" s="12" customFormat="1" ht="24" x14ac:dyDescent="0.25">
      <c r="A1455" s="27" t="s">
        <v>3329</v>
      </c>
      <c r="B1455" s="26" t="s">
        <v>26</v>
      </c>
      <c r="C1455" s="15" t="s">
        <v>3351</v>
      </c>
      <c r="D1455" s="22" t="s">
        <v>3352</v>
      </c>
      <c r="E1455" s="15" t="s">
        <v>57</v>
      </c>
      <c r="F1455" s="23" t="s">
        <v>1710</v>
      </c>
      <c r="G1455" s="22" t="s">
        <v>3345</v>
      </c>
      <c r="H1455" s="23" t="s">
        <v>252</v>
      </c>
      <c r="I1455" s="19">
        <v>44083</v>
      </c>
      <c r="J1455" s="17">
        <v>44203</v>
      </c>
      <c r="K1455" s="20">
        <v>179600</v>
      </c>
      <c r="L1455" s="19">
        <v>44203</v>
      </c>
      <c r="M1455" s="21">
        <v>179600</v>
      </c>
      <c r="N1455" s="21">
        <v>55920.38</v>
      </c>
      <c r="O1455" s="21">
        <v>0</v>
      </c>
      <c r="P1455" s="21">
        <v>0</v>
      </c>
      <c r="Q1455" s="87" t="s">
        <v>264</v>
      </c>
      <c r="R1455" s="54" t="s">
        <v>7029</v>
      </c>
      <c r="S1455" s="53" t="s">
        <v>5277</v>
      </c>
      <c r="T1455" s="83">
        <v>1</v>
      </c>
      <c r="U1455" s="83">
        <v>0</v>
      </c>
      <c r="V1455" s="48" t="s">
        <v>99</v>
      </c>
      <c r="W1455" s="47"/>
      <c r="X1455" s="134" t="s">
        <v>812</v>
      </c>
    </row>
    <row r="1456" spans="1:24" s="12" customFormat="1" ht="24" x14ac:dyDescent="0.25">
      <c r="A1456" s="119" t="s">
        <v>6379</v>
      </c>
      <c r="B1456" s="122" t="s">
        <v>5720</v>
      </c>
      <c r="C1456" s="123" t="s">
        <v>6380</v>
      </c>
      <c r="D1456" s="124" t="s">
        <v>6381</v>
      </c>
      <c r="E1456" s="126" t="s">
        <v>70</v>
      </c>
      <c r="F1456" s="125" t="s">
        <v>5790</v>
      </c>
      <c r="G1456" s="126" t="s">
        <v>6382</v>
      </c>
      <c r="H1456" s="104" t="s">
        <v>6383</v>
      </c>
      <c r="I1456" s="105">
        <v>41544</v>
      </c>
      <c r="J1456" s="17">
        <v>41694</v>
      </c>
      <c r="K1456" s="128">
        <v>179500</v>
      </c>
      <c r="L1456" s="105">
        <v>41694</v>
      </c>
      <c r="M1456" s="128">
        <v>179500</v>
      </c>
      <c r="N1456" s="128">
        <v>165269.79</v>
      </c>
      <c r="O1456" s="128">
        <v>0</v>
      </c>
      <c r="P1456" s="128">
        <v>165269.79</v>
      </c>
      <c r="Q1456" s="129" t="s">
        <v>7005</v>
      </c>
      <c r="R1456" s="145" t="s">
        <v>6968</v>
      </c>
      <c r="S1456" s="111" t="s">
        <v>5267</v>
      </c>
      <c r="T1456" s="83"/>
      <c r="U1456" s="83"/>
      <c r="V1456" s="48"/>
      <c r="W1456" s="48"/>
      <c r="X1456" s="134" t="s">
        <v>812</v>
      </c>
    </row>
    <row r="1457" spans="1:24" s="12" customFormat="1" ht="24" x14ac:dyDescent="0.25">
      <c r="A1457" s="27" t="s">
        <v>1906</v>
      </c>
      <c r="B1457" s="26" t="s">
        <v>26</v>
      </c>
      <c r="C1457" s="15" t="s">
        <v>1930</v>
      </c>
      <c r="D1457" s="22" t="s">
        <v>1931</v>
      </c>
      <c r="E1457" s="15" t="s">
        <v>1923</v>
      </c>
      <c r="F1457" s="23" t="s">
        <v>163</v>
      </c>
      <c r="G1457" s="22" t="s">
        <v>1932</v>
      </c>
      <c r="H1457" s="23" t="s">
        <v>1933</v>
      </c>
      <c r="I1457" s="19">
        <v>43293</v>
      </c>
      <c r="J1457" s="17">
        <v>43473</v>
      </c>
      <c r="K1457" s="20">
        <v>178867.41</v>
      </c>
      <c r="L1457" s="19">
        <v>43473</v>
      </c>
      <c r="M1457" s="21">
        <v>178867.41</v>
      </c>
      <c r="N1457" s="21"/>
      <c r="O1457" s="21"/>
      <c r="P1457" s="21"/>
      <c r="Q1457" s="87"/>
      <c r="R1457" s="54" t="s">
        <v>7029</v>
      </c>
      <c r="S1457" s="53" t="s">
        <v>5277</v>
      </c>
      <c r="T1457" s="83">
        <v>1</v>
      </c>
      <c r="U1457" s="83">
        <v>0</v>
      </c>
      <c r="V1457" s="48" t="s">
        <v>5326</v>
      </c>
      <c r="W1457" s="47"/>
      <c r="X1457" s="134" t="s">
        <v>812</v>
      </c>
    </row>
    <row r="1458" spans="1:24" s="12" customFormat="1" ht="36" x14ac:dyDescent="0.25">
      <c r="A1458" s="27" t="s">
        <v>3527</v>
      </c>
      <c r="B1458" s="26" t="s">
        <v>26</v>
      </c>
      <c r="C1458" s="15" t="s">
        <v>3551</v>
      </c>
      <c r="D1458" s="22" t="s">
        <v>3552</v>
      </c>
      <c r="E1458" s="15" t="s">
        <v>3550</v>
      </c>
      <c r="F1458" s="23" t="s">
        <v>2326</v>
      </c>
      <c r="G1458" s="22" t="s">
        <v>3531</v>
      </c>
      <c r="H1458" s="23" t="s">
        <v>1407</v>
      </c>
      <c r="I1458" s="19">
        <v>44027</v>
      </c>
      <c r="J1458" s="17">
        <v>44207</v>
      </c>
      <c r="K1458" s="20">
        <v>177444.68</v>
      </c>
      <c r="L1458" s="19">
        <v>44207</v>
      </c>
      <c r="M1458" s="21">
        <v>177444.68</v>
      </c>
      <c r="N1458" s="21">
        <v>9838.26</v>
      </c>
      <c r="O1458" s="21">
        <v>9838.26</v>
      </c>
      <c r="P1458" s="21">
        <v>9838.26</v>
      </c>
      <c r="Q1458" s="87" t="s">
        <v>28</v>
      </c>
      <c r="R1458" s="54" t="s">
        <v>7029</v>
      </c>
      <c r="S1458" s="53" t="s">
        <v>5289</v>
      </c>
      <c r="T1458" s="83">
        <v>0.94455590328208205</v>
      </c>
      <c r="U1458" s="83">
        <v>5.5444096717917946E-2</v>
      </c>
      <c r="V1458" s="48" t="s">
        <v>99</v>
      </c>
      <c r="W1458" s="47"/>
      <c r="X1458" s="134" t="s">
        <v>812</v>
      </c>
    </row>
    <row r="1459" spans="1:24" s="12" customFormat="1" ht="36" x14ac:dyDescent="0.25">
      <c r="A1459" s="27" t="s">
        <v>98</v>
      </c>
      <c r="B1459" s="26" t="s">
        <v>26</v>
      </c>
      <c r="C1459" s="15" t="s">
        <v>122</v>
      </c>
      <c r="D1459" s="22" t="s">
        <v>123</v>
      </c>
      <c r="E1459" s="15"/>
      <c r="F1459" s="23" t="s">
        <v>124</v>
      </c>
      <c r="G1459" s="22" t="s">
        <v>125</v>
      </c>
      <c r="H1459" s="23" t="s">
        <v>126</v>
      </c>
      <c r="I1459" s="19">
        <v>43924</v>
      </c>
      <c r="J1459" s="17">
        <v>44044</v>
      </c>
      <c r="K1459" s="20">
        <v>176516.49</v>
      </c>
      <c r="L1459" s="19">
        <v>44044</v>
      </c>
      <c r="M1459" s="21">
        <v>176516.49</v>
      </c>
      <c r="N1459" s="21">
        <v>65087.53</v>
      </c>
      <c r="O1459" s="21">
        <v>0</v>
      </c>
      <c r="P1459" s="21">
        <v>0</v>
      </c>
      <c r="Q1459" s="87" t="s">
        <v>99</v>
      </c>
      <c r="R1459" s="54" t="s">
        <v>7029</v>
      </c>
      <c r="S1459" s="53" t="s">
        <v>7025</v>
      </c>
      <c r="T1459" s="83">
        <v>1</v>
      </c>
      <c r="U1459" s="83">
        <v>0</v>
      </c>
      <c r="V1459" s="48" t="s">
        <v>99</v>
      </c>
      <c r="W1459" s="47"/>
      <c r="X1459" s="134" t="s">
        <v>812</v>
      </c>
    </row>
    <row r="1460" spans="1:24" s="12" customFormat="1" ht="36" x14ac:dyDescent="0.25">
      <c r="A1460" s="27" t="s">
        <v>917</v>
      </c>
      <c r="B1460" s="26" t="s">
        <v>26</v>
      </c>
      <c r="C1460" s="15" t="s">
        <v>940</v>
      </c>
      <c r="D1460" s="22" t="s">
        <v>941</v>
      </c>
      <c r="E1460" s="15" t="s">
        <v>920</v>
      </c>
      <c r="F1460" s="23" t="s">
        <v>942</v>
      </c>
      <c r="G1460" s="22" t="s">
        <v>943</v>
      </c>
      <c r="H1460" s="23" t="s">
        <v>944</v>
      </c>
      <c r="I1460" s="19">
        <v>43441</v>
      </c>
      <c r="J1460" s="17">
        <v>43472</v>
      </c>
      <c r="K1460" s="20">
        <v>78619.69</v>
      </c>
      <c r="L1460" s="19">
        <v>43472</v>
      </c>
      <c r="M1460" s="21">
        <v>176483.6</v>
      </c>
      <c r="N1460" s="21">
        <v>97842.28</v>
      </c>
      <c r="O1460" s="21">
        <v>0</v>
      </c>
      <c r="P1460" s="21">
        <v>97842.28</v>
      </c>
      <c r="Q1460" s="87" t="s">
        <v>491</v>
      </c>
      <c r="R1460" s="54" t="s">
        <v>7029</v>
      </c>
      <c r="S1460" s="53" t="s">
        <v>5277</v>
      </c>
      <c r="T1460" s="83">
        <v>0.44560129099814377</v>
      </c>
      <c r="U1460" s="83">
        <v>0</v>
      </c>
      <c r="V1460" s="48" t="s">
        <v>82</v>
      </c>
      <c r="W1460" s="47"/>
      <c r="X1460" s="134" t="s">
        <v>812</v>
      </c>
    </row>
    <row r="1461" spans="1:24" s="12" customFormat="1" ht="24" x14ac:dyDescent="0.25">
      <c r="A1461" s="27" t="s">
        <v>3527</v>
      </c>
      <c r="B1461" s="26" t="s">
        <v>26</v>
      </c>
      <c r="C1461" s="15" t="s">
        <v>3548</v>
      </c>
      <c r="D1461" s="22" t="s">
        <v>3549</v>
      </c>
      <c r="E1461" s="15" t="s">
        <v>3550</v>
      </c>
      <c r="F1461" s="23" t="s">
        <v>2326</v>
      </c>
      <c r="G1461" s="22" t="s">
        <v>3531</v>
      </c>
      <c r="H1461" s="23" t="s">
        <v>1403</v>
      </c>
      <c r="I1461" s="19">
        <v>44027</v>
      </c>
      <c r="J1461" s="17">
        <v>44117</v>
      </c>
      <c r="K1461" s="20">
        <v>176439.32</v>
      </c>
      <c r="L1461" s="19">
        <v>44117</v>
      </c>
      <c r="M1461" s="21">
        <v>176439.32</v>
      </c>
      <c r="N1461" s="21">
        <v>5273.88</v>
      </c>
      <c r="O1461" s="21">
        <v>5273.88</v>
      </c>
      <c r="P1461" s="21">
        <v>5273.88</v>
      </c>
      <c r="Q1461" s="87" t="s">
        <v>28</v>
      </c>
      <c r="R1461" s="54" t="s">
        <v>7029</v>
      </c>
      <c r="S1461" s="53" t="s">
        <v>5277</v>
      </c>
      <c r="T1461" s="83">
        <v>0.97010938378134759</v>
      </c>
      <c r="U1461" s="83">
        <v>2.9890616218652397E-2</v>
      </c>
      <c r="V1461" s="48" t="s">
        <v>99</v>
      </c>
      <c r="W1461" s="47"/>
      <c r="X1461" s="134" t="s">
        <v>812</v>
      </c>
    </row>
    <row r="1462" spans="1:24" s="12" customFormat="1" ht="24" x14ac:dyDescent="0.25">
      <c r="A1462" s="119" t="s">
        <v>6926</v>
      </c>
      <c r="B1462" s="122" t="s">
        <v>5720</v>
      </c>
      <c r="C1462" s="123" t="s">
        <v>6927</v>
      </c>
      <c r="D1462" s="124" t="s">
        <v>6928</v>
      </c>
      <c r="E1462" s="126" t="s">
        <v>323</v>
      </c>
      <c r="F1462" s="125" t="s">
        <v>95</v>
      </c>
      <c r="G1462" s="126" t="s">
        <v>2246</v>
      </c>
      <c r="H1462" s="104" t="s">
        <v>3918</v>
      </c>
      <c r="I1462" s="105">
        <v>41892</v>
      </c>
      <c r="J1462" s="17">
        <v>42162</v>
      </c>
      <c r="K1462" s="128">
        <v>177262.82</v>
      </c>
      <c r="L1462" s="105">
        <v>42162</v>
      </c>
      <c r="M1462" s="128">
        <v>175013.19</v>
      </c>
      <c r="N1462" s="128">
        <v>175013.19</v>
      </c>
      <c r="O1462" s="128"/>
      <c r="P1462" s="128">
        <v>149370.91</v>
      </c>
      <c r="Q1462" s="129" t="s">
        <v>371</v>
      </c>
      <c r="R1462" s="145" t="s">
        <v>6968</v>
      </c>
      <c r="S1462" s="111" t="s">
        <v>5267</v>
      </c>
      <c r="T1462" s="83"/>
      <c r="U1462" s="83"/>
      <c r="V1462" s="48"/>
      <c r="W1462" s="48"/>
      <c r="X1462" s="134" t="s">
        <v>812</v>
      </c>
    </row>
    <row r="1463" spans="1:24" s="12" customFormat="1" ht="24" x14ac:dyDescent="0.25">
      <c r="A1463" s="27" t="s">
        <v>2638</v>
      </c>
      <c r="B1463" s="26" t="s">
        <v>26</v>
      </c>
      <c r="C1463" s="15" t="s">
        <v>2735</v>
      </c>
      <c r="D1463" s="26" t="s">
        <v>2737</v>
      </c>
      <c r="E1463" s="25" t="s">
        <v>2641</v>
      </c>
      <c r="F1463" s="25" t="s">
        <v>2654</v>
      </c>
      <c r="G1463" s="38" t="s">
        <v>2655</v>
      </c>
      <c r="H1463" s="15" t="s">
        <v>1224</v>
      </c>
      <c r="I1463" s="19">
        <v>43621</v>
      </c>
      <c r="J1463" s="17">
        <v>43861</v>
      </c>
      <c r="K1463" s="20">
        <v>86646.09</v>
      </c>
      <c r="L1463" s="19">
        <v>44461</v>
      </c>
      <c r="M1463" s="21">
        <v>173292.18</v>
      </c>
      <c r="N1463" s="21">
        <v>86646.09</v>
      </c>
      <c r="O1463" s="21"/>
      <c r="P1463" s="21"/>
      <c r="Q1463" s="112" t="s">
        <v>82</v>
      </c>
      <c r="R1463" s="54" t="s">
        <v>7029</v>
      </c>
      <c r="S1463" s="53" t="s">
        <v>5277</v>
      </c>
      <c r="T1463" s="83">
        <v>1</v>
      </c>
      <c r="U1463" s="83">
        <v>0</v>
      </c>
      <c r="V1463" s="48" t="s">
        <v>82</v>
      </c>
      <c r="W1463" s="47"/>
      <c r="X1463" s="134" t="s">
        <v>812</v>
      </c>
    </row>
    <row r="1464" spans="1:24" s="12" customFormat="1" ht="24" x14ac:dyDescent="0.25">
      <c r="A1464" s="27" t="s">
        <v>2453</v>
      </c>
      <c r="B1464" s="26" t="s">
        <v>26</v>
      </c>
      <c r="C1464" s="15" t="s">
        <v>2507</v>
      </c>
      <c r="D1464" s="26" t="s">
        <v>2508</v>
      </c>
      <c r="E1464" s="25" t="s">
        <v>2022</v>
      </c>
      <c r="F1464" s="25" t="s">
        <v>2479</v>
      </c>
      <c r="G1464" s="38" t="s">
        <v>2480</v>
      </c>
      <c r="H1464" s="15" t="s">
        <v>312</v>
      </c>
      <c r="I1464" s="19">
        <v>41214</v>
      </c>
      <c r="J1464" s="17">
        <v>41395</v>
      </c>
      <c r="K1464" s="20">
        <v>172844.04</v>
      </c>
      <c r="L1464" s="19">
        <v>41395</v>
      </c>
      <c r="M1464" s="21">
        <v>172844.04</v>
      </c>
      <c r="N1464" s="21">
        <v>172844.04</v>
      </c>
      <c r="O1464" s="21">
        <v>0</v>
      </c>
      <c r="P1464" s="21"/>
      <c r="Q1464" s="112" t="s">
        <v>214</v>
      </c>
      <c r="R1464" s="54" t="s">
        <v>7029</v>
      </c>
      <c r="S1464" s="53" t="s">
        <v>5265</v>
      </c>
      <c r="T1464" s="83">
        <v>1</v>
      </c>
      <c r="U1464" s="83">
        <v>0</v>
      </c>
      <c r="V1464" s="48" t="s">
        <v>82</v>
      </c>
      <c r="W1464" s="47"/>
      <c r="X1464" s="134" t="s">
        <v>812</v>
      </c>
    </row>
    <row r="1465" spans="1:24" s="12" customFormat="1" ht="24" x14ac:dyDescent="0.25">
      <c r="A1465" s="27" t="s">
        <v>3621</v>
      </c>
      <c r="B1465" s="26" t="s">
        <v>26</v>
      </c>
      <c r="C1465" s="15" t="s">
        <v>3634</v>
      </c>
      <c r="D1465" s="22" t="s">
        <v>3635</v>
      </c>
      <c r="E1465" s="15" t="s">
        <v>3636</v>
      </c>
      <c r="F1465" s="23" t="s">
        <v>3623</v>
      </c>
      <c r="G1465" s="22" t="s">
        <v>3637</v>
      </c>
      <c r="H1465" s="23" t="s">
        <v>178</v>
      </c>
      <c r="I1465" s="19">
        <v>43332</v>
      </c>
      <c r="J1465" s="17">
        <v>43512</v>
      </c>
      <c r="K1465" s="170">
        <v>172792.18</v>
      </c>
      <c r="L1465" s="19">
        <v>43512</v>
      </c>
      <c r="M1465" s="21">
        <v>172792.18</v>
      </c>
      <c r="N1465" s="21">
        <v>0</v>
      </c>
      <c r="O1465" s="21">
        <v>0</v>
      </c>
      <c r="P1465" s="21">
        <v>0</v>
      </c>
      <c r="Q1465" s="87" t="s">
        <v>1355</v>
      </c>
      <c r="R1465" s="54" t="s">
        <v>7029</v>
      </c>
      <c r="S1465" s="53" t="s">
        <v>5270</v>
      </c>
      <c r="T1465" s="83">
        <v>1</v>
      </c>
      <c r="U1465" s="83">
        <v>0</v>
      </c>
      <c r="V1465" s="48" t="s">
        <v>99</v>
      </c>
      <c r="W1465" s="47"/>
      <c r="X1465" s="134" t="s">
        <v>812</v>
      </c>
    </row>
    <row r="1466" spans="1:24" s="12" customFormat="1" ht="24" x14ac:dyDescent="0.25">
      <c r="A1466" s="61" t="s">
        <v>3621</v>
      </c>
      <c r="B1466" s="26" t="s">
        <v>5181</v>
      </c>
      <c r="C1466" s="24" t="s">
        <v>3634</v>
      </c>
      <c r="D1466" s="26" t="s">
        <v>3635</v>
      </c>
      <c r="E1466" s="18" t="s">
        <v>3636</v>
      </c>
      <c r="F1466" s="18" t="s">
        <v>3623</v>
      </c>
      <c r="G1466" s="62" t="s">
        <v>3637</v>
      </c>
      <c r="H1466" s="18" t="s">
        <v>178</v>
      </c>
      <c r="I1466" s="19">
        <v>43332</v>
      </c>
      <c r="J1466" s="17">
        <v>43512</v>
      </c>
      <c r="K1466" s="170">
        <v>172792.18</v>
      </c>
      <c r="L1466" s="19">
        <v>43512</v>
      </c>
      <c r="M1466" s="21">
        <v>172792.18</v>
      </c>
      <c r="N1466" s="21">
        <v>0</v>
      </c>
      <c r="O1466" s="21">
        <v>0</v>
      </c>
      <c r="P1466" s="21">
        <v>0</v>
      </c>
      <c r="Q1466" s="112" t="s">
        <v>1355</v>
      </c>
      <c r="R1466" s="54" t="s">
        <v>7029</v>
      </c>
      <c r="S1466" s="53" t="s">
        <v>5270</v>
      </c>
      <c r="T1466" s="83">
        <v>1</v>
      </c>
      <c r="U1466" s="83">
        <v>0</v>
      </c>
      <c r="V1466" s="48" t="s">
        <v>99</v>
      </c>
      <c r="W1466" s="47"/>
      <c r="X1466" s="134" t="s">
        <v>812</v>
      </c>
    </row>
    <row r="1467" spans="1:24" s="12" customFormat="1" ht="24" x14ac:dyDescent="0.25">
      <c r="A1467" s="27" t="s">
        <v>1906</v>
      </c>
      <c r="B1467" s="26" t="s">
        <v>26</v>
      </c>
      <c r="C1467" s="15" t="s">
        <v>1921</v>
      </c>
      <c r="D1467" s="22" t="s">
        <v>1922</v>
      </c>
      <c r="E1467" s="15" t="s">
        <v>1923</v>
      </c>
      <c r="F1467" s="23" t="s">
        <v>190</v>
      </c>
      <c r="G1467" s="22" t="s">
        <v>1924</v>
      </c>
      <c r="H1467" s="23" t="s">
        <v>933</v>
      </c>
      <c r="I1467" s="19">
        <v>43031</v>
      </c>
      <c r="J1467" s="17">
        <v>43151</v>
      </c>
      <c r="K1467" s="20">
        <v>81074.789999999994</v>
      </c>
      <c r="L1467" s="19">
        <v>43151</v>
      </c>
      <c r="M1467" s="21">
        <v>171273.19</v>
      </c>
      <c r="N1467" s="21">
        <v>90198.399999999994</v>
      </c>
      <c r="O1467" s="21"/>
      <c r="P1467" s="21">
        <v>81074.789999999994</v>
      </c>
      <c r="Q1467" s="87" t="s">
        <v>82</v>
      </c>
      <c r="R1467" s="54" t="s">
        <v>7029</v>
      </c>
      <c r="S1467" s="53" t="s">
        <v>5277</v>
      </c>
      <c r="T1467" s="83">
        <v>0.52663467061015212</v>
      </c>
      <c r="U1467" s="83">
        <v>0</v>
      </c>
      <c r="V1467" s="48" t="s">
        <v>82</v>
      </c>
      <c r="W1467" s="47"/>
      <c r="X1467" s="134" t="s">
        <v>812</v>
      </c>
    </row>
    <row r="1468" spans="1:24" s="12" customFormat="1" ht="24" x14ac:dyDescent="0.25">
      <c r="A1468" s="27" t="s">
        <v>1906</v>
      </c>
      <c r="B1468" s="26" t="s">
        <v>26</v>
      </c>
      <c r="C1468" s="15" t="s">
        <v>1934</v>
      </c>
      <c r="D1468" s="22" t="s">
        <v>1931</v>
      </c>
      <c r="E1468" s="15" t="s">
        <v>1923</v>
      </c>
      <c r="F1468" s="23" t="s">
        <v>163</v>
      </c>
      <c r="G1468" s="22" t="s">
        <v>1932</v>
      </c>
      <c r="H1468" s="23" t="s">
        <v>1935</v>
      </c>
      <c r="I1468" s="19">
        <v>43328</v>
      </c>
      <c r="J1468" s="17">
        <v>43448</v>
      </c>
      <c r="K1468" s="20">
        <v>167391.25</v>
      </c>
      <c r="L1468" s="19">
        <v>43448</v>
      </c>
      <c r="M1468" s="21">
        <v>167391.25</v>
      </c>
      <c r="N1468" s="21">
        <v>40341.919999999998</v>
      </c>
      <c r="O1468" s="21"/>
      <c r="P1468" s="21">
        <v>40341.919999999998</v>
      </c>
      <c r="Q1468" s="87" t="s">
        <v>80</v>
      </c>
      <c r="R1468" s="54" t="s">
        <v>7029</v>
      </c>
      <c r="S1468" s="53" t="s">
        <v>5277</v>
      </c>
      <c r="T1468" s="83">
        <v>0.75899624382994935</v>
      </c>
      <c r="U1468" s="83">
        <v>0</v>
      </c>
      <c r="V1468" s="48" t="s">
        <v>99</v>
      </c>
      <c r="W1468" s="47"/>
      <c r="X1468" s="134" t="s">
        <v>812</v>
      </c>
    </row>
    <row r="1469" spans="1:24" s="12" customFormat="1" ht="24" x14ac:dyDescent="0.25">
      <c r="A1469" s="27" t="s">
        <v>543</v>
      </c>
      <c r="B1469" s="26" t="s">
        <v>26</v>
      </c>
      <c r="C1469" s="15" t="s">
        <v>559</v>
      </c>
      <c r="D1469" s="22" t="s">
        <v>560</v>
      </c>
      <c r="E1469" s="15" t="s">
        <v>70</v>
      </c>
      <c r="F1469" s="23" t="s">
        <v>561</v>
      </c>
      <c r="G1469" s="22" t="s">
        <v>562</v>
      </c>
      <c r="H1469" s="23" t="s">
        <v>565</v>
      </c>
      <c r="I1469" s="19">
        <v>43340</v>
      </c>
      <c r="J1469" s="17">
        <v>43520</v>
      </c>
      <c r="K1469" s="20">
        <v>73235.64</v>
      </c>
      <c r="L1469" s="19">
        <v>44060</v>
      </c>
      <c r="M1469" s="21">
        <v>166591.39000000001</v>
      </c>
      <c r="N1469" s="21">
        <v>72938.81</v>
      </c>
      <c r="O1469" s="21">
        <v>0</v>
      </c>
      <c r="P1469" s="21">
        <v>72938.81</v>
      </c>
      <c r="Q1469" s="87" t="s">
        <v>82</v>
      </c>
      <c r="R1469" s="54" t="s">
        <v>7029</v>
      </c>
      <c r="S1469" s="53" t="s">
        <v>5265</v>
      </c>
      <c r="T1469" s="83">
        <v>0.56216938942642836</v>
      </c>
      <c r="U1469" s="83">
        <v>0</v>
      </c>
      <c r="V1469" s="48" t="s">
        <v>82</v>
      </c>
      <c r="W1469" s="47"/>
      <c r="X1469" s="134" t="s">
        <v>812</v>
      </c>
    </row>
    <row r="1470" spans="1:24" s="12" customFormat="1" ht="24" x14ac:dyDescent="0.25">
      <c r="A1470" s="27" t="s">
        <v>3527</v>
      </c>
      <c r="B1470" s="26" t="s">
        <v>26</v>
      </c>
      <c r="C1470" s="15" t="s">
        <v>3560</v>
      </c>
      <c r="D1470" s="22" t="s">
        <v>3561</v>
      </c>
      <c r="E1470" s="15" t="s">
        <v>3530</v>
      </c>
      <c r="F1470" s="23" t="s">
        <v>2809</v>
      </c>
      <c r="G1470" s="22" t="s">
        <v>3533</v>
      </c>
      <c r="H1470" s="23" t="s">
        <v>3562</v>
      </c>
      <c r="I1470" s="19">
        <v>42831</v>
      </c>
      <c r="J1470" s="17">
        <v>43011</v>
      </c>
      <c r="K1470" s="20">
        <v>166265</v>
      </c>
      <c r="L1470" s="19">
        <v>43011</v>
      </c>
      <c r="M1470" s="21">
        <v>166265</v>
      </c>
      <c r="N1470" s="21">
        <v>2441.08</v>
      </c>
      <c r="O1470" s="21">
        <v>2441.08</v>
      </c>
      <c r="P1470" s="21">
        <v>2441.08</v>
      </c>
      <c r="Q1470" s="87" t="s">
        <v>28</v>
      </c>
      <c r="R1470" s="54" t="s">
        <v>7029</v>
      </c>
      <c r="S1470" s="53" t="s">
        <v>5277</v>
      </c>
      <c r="T1470" s="83">
        <v>0.98531813670946988</v>
      </c>
      <c r="U1470" s="83">
        <v>1.4681863290530178E-2</v>
      </c>
      <c r="V1470" s="48" t="s">
        <v>99</v>
      </c>
      <c r="W1470" s="47"/>
      <c r="X1470" s="134" t="s">
        <v>812</v>
      </c>
    </row>
    <row r="1471" spans="1:24" s="12" customFormat="1" ht="24" x14ac:dyDescent="0.25">
      <c r="A1471" s="27" t="s">
        <v>3527</v>
      </c>
      <c r="B1471" s="26" t="s">
        <v>26</v>
      </c>
      <c r="C1471" s="15" t="s">
        <v>3560</v>
      </c>
      <c r="D1471" s="22" t="s">
        <v>3563</v>
      </c>
      <c r="E1471" s="15" t="s">
        <v>3530</v>
      </c>
      <c r="F1471" s="23" t="s">
        <v>2809</v>
      </c>
      <c r="G1471" s="22" t="s">
        <v>3533</v>
      </c>
      <c r="H1471" s="23" t="s">
        <v>3562</v>
      </c>
      <c r="I1471" s="19">
        <v>42831</v>
      </c>
      <c r="J1471" s="17">
        <v>43011</v>
      </c>
      <c r="K1471" s="20">
        <v>166265</v>
      </c>
      <c r="L1471" s="19">
        <v>43011</v>
      </c>
      <c r="M1471" s="21">
        <v>166265</v>
      </c>
      <c r="N1471" s="21">
        <v>2992.27</v>
      </c>
      <c r="O1471" s="21">
        <v>5433.35</v>
      </c>
      <c r="P1471" s="21">
        <v>5433.35</v>
      </c>
      <c r="Q1471" s="87" t="s">
        <v>28</v>
      </c>
      <c r="R1471" s="54" t="s">
        <v>7029</v>
      </c>
      <c r="S1471" s="53" t="s">
        <v>5277</v>
      </c>
      <c r="T1471" s="83">
        <v>0.96732114395693614</v>
      </c>
      <c r="U1471" s="83">
        <v>3.2678856043063788E-2</v>
      </c>
      <c r="V1471" s="48" t="s">
        <v>99</v>
      </c>
      <c r="W1471" s="47"/>
      <c r="X1471" s="134" t="s">
        <v>812</v>
      </c>
    </row>
    <row r="1472" spans="1:24" s="12" customFormat="1" ht="24" x14ac:dyDescent="0.25">
      <c r="A1472" s="27" t="s">
        <v>3087</v>
      </c>
      <c r="B1472" s="26" t="s">
        <v>26</v>
      </c>
      <c r="C1472" s="15" t="s">
        <v>3116</v>
      </c>
      <c r="D1472" s="22" t="s">
        <v>3117</v>
      </c>
      <c r="E1472" s="15" t="s">
        <v>3113</v>
      </c>
      <c r="F1472" s="23" t="s">
        <v>3118</v>
      </c>
      <c r="G1472" s="22" t="s">
        <v>3119</v>
      </c>
      <c r="H1472" s="23" t="s">
        <v>3120</v>
      </c>
      <c r="I1472" s="19">
        <v>43402</v>
      </c>
      <c r="J1472" s="17">
        <v>43522</v>
      </c>
      <c r="K1472" s="20">
        <v>164354.09</v>
      </c>
      <c r="L1472" s="19">
        <v>43882</v>
      </c>
      <c r="M1472" s="21">
        <v>164354.09</v>
      </c>
      <c r="N1472" s="21">
        <v>62700.4</v>
      </c>
      <c r="O1472" s="21">
        <v>0</v>
      </c>
      <c r="P1472" s="21">
        <v>62700.4</v>
      </c>
      <c r="Q1472" s="87" t="s">
        <v>683</v>
      </c>
      <c r="R1472" s="54" t="s">
        <v>7029</v>
      </c>
      <c r="S1472" s="53" t="s">
        <v>5267</v>
      </c>
      <c r="T1472" s="83">
        <v>0.61850416986884849</v>
      </c>
      <c r="U1472" s="83">
        <v>0</v>
      </c>
      <c r="V1472" s="48" t="s">
        <v>683</v>
      </c>
      <c r="W1472" s="48" t="s">
        <v>812</v>
      </c>
      <c r="X1472" s="134" t="s">
        <v>6978</v>
      </c>
    </row>
    <row r="1473" spans="1:24" s="12" customFormat="1" ht="24" x14ac:dyDescent="0.25">
      <c r="A1473" s="27" t="s">
        <v>1795</v>
      </c>
      <c r="B1473" s="26" t="s">
        <v>26</v>
      </c>
      <c r="C1473" s="15" t="s">
        <v>1803</v>
      </c>
      <c r="D1473" s="22" t="s">
        <v>1804</v>
      </c>
      <c r="E1473" s="15"/>
      <c r="F1473" s="23" t="s">
        <v>737</v>
      </c>
      <c r="G1473" s="22" t="s">
        <v>1802</v>
      </c>
      <c r="H1473" s="23" t="s">
        <v>1078</v>
      </c>
      <c r="I1473" s="19">
        <v>44110</v>
      </c>
      <c r="J1473" s="17">
        <v>44170</v>
      </c>
      <c r="K1473" s="20">
        <v>164150.39999999999</v>
      </c>
      <c r="L1473" s="19">
        <v>44350</v>
      </c>
      <c r="M1473" s="21">
        <v>164150.39999999999</v>
      </c>
      <c r="N1473" s="21"/>
      <c r="O1473" s="21"/>
      <c r="P1473" s="21"/>
      <c r="Q1473" s="87" t="s">
        <v>65</v>
      </c>
      <c r="R1473" s="54" t="s">
        <v>7029</v>
      </c>
      <c r="S1473" s="53" t="s">
        <v>7025</v>
      </c>
      <c r="T1473" s="83">
        <v>1</v>
      </c>
      <c r="U1473" s="83">
        <v>0</v>
      </c>
      <c r="V1473" s="48" t="s">
        <v>99</v>
      </c>
      <c r="W1473" s="47"/>
      <c r="X1473" s="134" t="s">
        <v>812</v>
      </c>
    </row>
    <row r="1474" spans="1:24" s="12" customFormat="1" ht="24" x14ac:dyDescent="0.25">
      <c r="A1474" s="27" t="s">
        <v>745</v>
      </c>
      <c r="B1474" s="26" t="s">
        <v>26</v>
      </c>
      <c r="C1474" s="15" t="s">
        <v>54</v>
      </c>
      <c r="D1474" s="22" t="s">
        <v>759</v>
      </c>
      <c r="E1474" s="15"/>
      <c r="F1474" s="23" t="s">
        <v>760</v>
      </c>
      <c r="G1474" s="22" t="s">
        <v>761</v>
      </c>
      <c r="H1474" s="23" t="s">
        <v>762</v>
      </c>
      <c r="I1474" s="19">
        <v>42457</v>
      </c>
      <c r="J1474" s="17">
        <v>42610</v>
      </c>
      <c r="K1474" s="20">
        <v>163780.07</v>
      </c>
      <c r="L1474" s="19">
        <v>42610</v>
      </c>
      <c r="M1474" s="21">
        <v>163780.07</v>
      </c>
      <c r="N1474" s="21">
        <v>108282.78</v>
      </c>
      <c r="O1474" s="21">
        <v>108282.78</v>
      </c>
      <c r="P1474" s="21">
        <v>108282.78</v>
      </c>
      <c r="Q1474" s="87" t="s">
        <v>753</v>
      </c>
      <c r="R1474" s="54" t="s">
        <v>7029</v>
      </c>
      <c r="S1474" s="53" t="s">
        <v>5279</v>
      </c>
      <c r="T1474" s="83">
        <v>0.33885252338700311</v>
      </c>
      <c r="U1474" s="83">
        <v>0.66114747661299689</v>
      </c>
      <c r="V1474" s="48" t="s">
        <v>839</v>
      </c>
      <c r="W1474" s="48" t="s">
        <v>812</v>
      </c>
      <c r="X1474" s="134" t="s">
        <v>6978</v>
      </c>
    </row>
    <row r="1475" spans="1:24" s="12" customFormat="1" ht="60" x14ac:dyDescent="0.25">
      <c r="A1475" s="27" t="s">
        <v>213</v>
      </c>
      <c r="B1475" s="26" t="s">
        <v>26</v>
      </c>
      <c r="C1475" s="15" t="s">
        <v>220</v>
      </c>
      <c r="D1475" s="22" t="s">
        <v>221</v>
      </c>
      <c r="E1475" s="15"/>
      <c r="F1475" s="23" t="s">
        <v>222</v>
      </c>
      <c r="G1475" s="22" t="s">
        <v>223</v>
      </c>
      <c r="H1475" s="23" t="s">
        <v>224</v>
      </c>
      <c r="I1475" s="19">
        <v>43319</v>
      </c>
      <c r="J1475" s="17">
        <v>43769</v>
      </c>
      <c r="K1475" s="20">
        <v>163330.53</v>
      </c>
      <c r="L1475" s="19">
        <v>43769</v>
      </c>
      <c r="M1475" s="21">
        <v>163330.53</v>
      </c>
      <c r="N1475" s="21">
        <v>8673.8799999999992</v>
      </c>
      <c r="O1475" s="21">
        <v>8673.8799999999992</v>
      </c>
      <c r="P1475" s="21">
        <v>127168.14</v>
      </c>
      <c r="Q1475" s="87" t="s">
        <v>225</v>
      </c>
      <c r="R1475" s="54" t="s">
        <v>7029</v>
      </c>
      <c r="S1475" s="53" t="s">
        <v>5270</v>
      </c>
      <c r="T1475" s="83">
        <v>0.22140618780824381</v>
      </c>
      <c r="U1475" s="83">
        <v>5.3106299232605195E-2</v>
      </c>
      <c r="V1475" s="48" t="s">
        <v>82</v>
      </c>
      <c r="W1475" s="47"/>
      <c r="X1475" s="134" t="s">
        <v>812</v>
      </c>
    </row>
    <row r="1476" spans="1:24" s="12" customFormat="1" ht="36" x14ac:dyDescent="0.25">
      <c r="A1476" s="121" t="s">
        <v>2608</v>
      </c>
      <c r="B1476" s="122" t="s">
        <v>5720</v>
      </c>
      <c r="C1476" s="123"/>
      <c r="D1476" s="106" t="s">
        <v>6547</v>
      </c>
      <c r="E1476" s="127" t="s">
        <v>203</v>
      </c>
      <c r="F1476" s="127" t="s">
        <v>2616</v>
      </c>
      <c r="G1476" s="106" t="s">
        <v>2617</v>
      </c>
      <c r="H1476" s="102" t="s">
        <v>6548</v>
      </c>
      <c r="I1476" s="103">
        <v>41550</v>
      </c>
      <c r="J1476" s="17">
        <v>41640</v>
      </c>
      <c r="K1476" s="109">
        <v>162416.59</v>
      </c>
      <c r="L1476" s="105">
        <v>41640</v>
      </c>
      <c r="M1476" s="128">
        <v>162416.59</v>
      </c>
      <c r="N1476" s="110"/>
      <c r="O1476" s="109"/>
      <c r="P1476" s="109">
        <v>123019.66</v>
      </c>
      <c r="Q1476" s="130" t="s">
        <v>6969</v>
      </c>
      <c r="R1476" s="145" t="s">
        <v>6968</v>
      </c>
      <c r="S1476" s="111" t="s">
        <v>5265</v>
      </c>
      <c r="T1476" s="83"/>
      <c r="U1476" s="83"/>
      <c r="V1476" s="48"/>
      <c r="W1476" s="48"/>
      <c r="X1476" s="134" t="s">
        <v>812</v>
      </c>
    </row>
    <row r="1477" spans="1:24" s="12" customFormat="1" ht="36" x14ac:dyDescent="0.25">
      <c r="A1477" s="27" t="s">
        <v>783</v>
      </c>
      <c r="B1477" s="26" t="s">
        <v>26</v>
      </c>
      <c r="C1477" s="15"/>
      <c r="D1477" s="22" t="s">
        <v>796</v>
      </c>
      <c r="E1477" s="15"/>
      <c r="F1477" s="23" t="s">
        <v>538</v>
      </c>
      <c r="G1477" s="22" t="s">
        <v>797</v>
      </c>
      <c r="H1477" s="23" t="s">
        <v>798</v>
      </c>
      <c r="I1477" s="19">
        <v>43440</v>
      </c>
      <c r="J1477" s="17">
        <v>43530</v>
      </c>
      <c r="K1477" s="20">
        <v>160857.54</v>
      </c>
      <c r="L1477" s="19">
        <v>43530</v>
      </c>
      <c r="M1477" s="21">
        <v>160857.54</v>
      </c>
      <c r="N1477" s="21">
        <v>33136.639999999999</v>
      </c>
      <c r="O1477" s="21"/>
      <c r="P1477" s="21">
        <v>33136.639999999999</v>
      </c>
      <c r="Q1477" s="87" t="s">
        <v>65</v>
      </c>
      <c r="R1477" s="54" t="s">
        <v>7029</v>
      </c>
      <c r="S1477" s="53" t="s">
        <v>5270</v>
      </c>
      <c r="T1477" s="83">
        <v>0.79400008230885544</v>
      </c>
      <c r="U1477" s="83">
        <v>0</v>
      </c>
      <c r="V1477" s="48" t="s">
        <v>99</v>
      </c>
      <c r="W1477" s="47"/>
      <c r="X1477" s="134" t="s">
        <v>812</v>
      </c>
    </row>
    <row r="1478" spans="1:24" s="12" customFormat="1" ht="36" x14ac:dyDescent="0.25">
      <c r="A1478" s="27" t="s">
        <v>2129</v>
      </c>
      <c r="B1478" s="26" t="s">
        <v>26</v>
      </c>
      <c r="C1478" s="15" t="s">
        <v>2150</v>
      </c>
      <c r="D1478" s="22" t="s">
        <v>2151</v>
      </c>
      <c r="E1478" s="15"/>
      <c r="F1478" s="23" t="s">
        <v>2130</v>
      </c>
      <c r="G1478" s="22" t="s">
        <v>2148</v>
      </c>
      <c r="H1478" s="23"/>
      <c r="I1478" s="19">
        <v>44056</v>
      </c>
      <c r="J1478" s="17">
        <v>44146</v>
      </c>
      <c r="K1478" s="20">
        <v>160724.56</v>
      </c>
      <c r="L1478" s="19">
        <v>44146</v>
      </c>
      <c r="M1478" s="21">
        <v>160724.56</v>
      </c>
      <c r="N1478" s="21">
        <v>13746.6</v>
      </c>
      <c r="O1478" s="21">
        <v>13746.6</v>
      </c>
      <c r="P1478" s="21">
        <v>13746.6</v>
      </c>
      <c r="Q1478" s="87" t="s">
        <v>199</v>
      </c>
      <c r="R1478" s="54" t="s">
        <v>7029</v>
      </c>
      <c r="S1478" s="53" t="s">
        <v>5277</v>
      </c>
      <c r="T1478" s="83">
        <v>0.91447106776960529</v>
      </c>
      <c r="U1478" s="83">
        <v>8.5528932230394664E-2</v>
      </c>
      <c r="V1478" s="48" t="s">
        <v>82</v>
      </c>
      <c r="W1478" s="47"/>
      <c r="X1478" s="134" t="s">
        <v>812</v>
      </c>
    </row>
    <row r="1479" spans="1:24" s="12" customFormat="1" ht="24" x14ac:dyDescent="0.25">
      <c r="A1479" s="119" t="s">
        <v>6759</v>
      </c>
      <c r="B1479" s="122" t="s">
        <v>5720</v>
      </c>
      <c r="C1479" s="123" t="s">
        <v>6760</v>
      </c>
      <c r="D1479" s="124" t="s">
        <v>6761</v>
      </c>
      <c r="E1479" s="126"/>
      <c r="F1479" s="125" t="s">
        <v>6762</v>
      </c>
      <c r="G1479" s="126" t="s">
        <v>6763</v>
      </c>
      <c r="H1479" s="104" t="s">
        <v>6764</v>
      </c>
      <c r="I1479" s="105">
        <v>40351</v>
      </c>
      <c r="J1479" s="17">
        <v>40441</v>
      </c>
      <c r="K1479" s="110">
        <v>160370.32</v>
      </c>
      <c r="L1479" s="105">
        <v>40441</v>
      </c>
      <c r="M1479" s="128">
        <v>160370.32</v>
      </c>
      <c r="N1479" s="110"/>
      <c r="O1479" s="110"/>
      <c r="P1479" s="110">
        <v>55017.18</v>
      </c>
      <c r="Q1479" s="129" t="s">
        <v>82</v>
      </c>
      <c r="R1479" s="145" t="s">
        <v>6968</v>
      </c>
      <c r="S1479" s="111" t="s">
        <v>5270</v>
      </c>
      <c r="T1479" s="83"/>
      <c r="U1479" s="83"/>
      <c r="V1479" s="48"/>
      <c r="W1479" s="48"/>
      <c r="X1479" s="134" t="s">
        <v>812</v>
      </c>
    </row>
    <row r="1480" spans="1:24" s="12" customFormat="1" ht="36" x14ac:dyDescent="0.25">
      <c r="A1480" s="119" t="s">
        <v>6759</v>
      </c>
      <c r="B1480" s="122" t="s">
        <v>5720</v>
      </c>
      <c r="C1480" s="123" t="s">
        <v>6778</v>
      </c>
      <c r="D1480" s="124" t="s">
        <v>6779</v>
      </c>
      <c r="E1480" s="126"/>
      <c r="F1480" s="125" t="s">
        <v>6772</v>
      </c>
      <c r="G1480" s="126" t="s">
        <v>6773</v>
      </c>
      <c r="H1480" s="104" t="s">
        <v>6780</v>
      </c>
      <c r="I1480" s="105">
        <v>41059</v>
      </c>
      <c r="J1480" s="17">
        <v>41149</v>
      </c>
      <c r="K1480" s="110">
        <v>145903.20000000001</v>
      </c>
      <c r="L1480" s="105">
        <v>41149</v>
      </c>
      <c r="M1480" s="128">
        <v>158604.26</v>
      </c>
      <c r="N1480" s="110"/>
      <c r="O1480" s="110"/>
      <c r="P1480" s="110">
        <v>96501.67</v>
      </c>
      <c r="Q1480" s="129" t="s">
        <v>82</v>
      </c>
      <c r="R1480" s="145" t="s">
        <v>6968</v>
      </c>
      <c r="S1480" s="111" t="s">
        <v>5270</v>
      </c>
      <c r="T1480" s="83"/>
      <c r="U1480" s="83"/>
      <c r="V1480" s="48"/>
      <c r="W1480" s="48"/>
      <c r="X1480" s="134" t="s">
        <v>812</v>
      </c>
    </row>
    <row r="1481" spans="1:24" s="12" customFormat="1" ht="24" x14ac:dyDescent="0.25">
      <c r="A1481" s="27" t="s">
        <v>543</v>
      </c>
      <c r="B1481" s="26" t="s">
        <v>26</v>
      </c>
      <c r="C1481" s="15" t="s">
        <v>559</v>
      </c>
      <c r="D1481" s="22" t="s">
        <v>560</v>
      </c>
      <c r="E1481" s="15" t="s">
        <v>70</v>
      </c>
      <c r="F1481" s="23" t="s">
        <v>561</v>
      </c>
      <c r="G1481" s="22" t="s">
        <v>562</v>
      </c>
      <c r="H1481" s="23" t="s">
        <v>564</v>
      </c>
      <c r="I1481" s="19">
        <v>43340</v>
      </c>
      <c r="J1481" s="17">
        <v>43520</v>
      </c>
      <c r="K1481" s="20">
        <v>67441.94</v>
      </c>
      <c r="L1481" s="19">
        <v>44060</v>
      </c>
      <c r="M1481" s="21">
        <v>156874.66</v>
      </c>
      <c r="N1481" s="21">
        <v>15227.97</v>
      </c>
      <c r="O1481" s="21">
        <v>15227.97</v>
      </c>
      <c r="P1481" s="21">
        <v>67343.37</v>
      </c>
      <c r="Q1481" s="87" t="s">
        <v>82</v>
      </c>
      <c r="R1481" s="54" t="s">
        <v>7029</v>
      </c>
      <c r="S1481" s="53" t="s">
        <v>5265</v>
      </c>
      <c r="T1481" s="83">
        <v>0.57071862339016388</v>
      </c>
      <c r="U1481" s="83">
        <v>9.7070935484417933E-2</v>
      </c>
      <c r="V1481" s="48" t="s">
        <v>82</v>
      </c>
      <c r="W1481" s="47"/>
      <c r="X1481" s="134" t="s">
        <v>812</v>
      </c>
    </row>
    <row r="1482" spans="1:24" s="12" customFormat="1" ht="36" x14ac:dyDescent="0.25">
      <c r="A1482" s="121" t="s">
        <v>1367</v>
      </c>
      <c r="B1482" s="122" t="s">
        <v>5720</v>
      </c>
      <c r="C1482" s="123"/>
      <c r="D1482" s="106" t="s">
        <v>6090</v>
      </c>
      <c r="E1482" s="127" t="s">
        <v>2712</v>
      </c>
      <c r="F1482" s="127" t="s">
        <v>6091</v>
      </c>
      <c r="G1482" s="106" t="s">
        <v>6092</v>
      </c>
      <c r="H1482" s="102" t="s">
        <v>6093</v>
      </c>
      <c r="I1482" s="103">
        <v>40723</v>
      </c>
      <c r="J1482" s="17">
        <v>40873</v>
      </c>
      <c r="K1482" s="109">
        <v>155918.06</v>
      </c>
      <c r="L1482" s="105">
        <v>40873</v>
      </c>
      <c r="M1482" s="128">
        <v>156064.60999999999</v>
      </c>
      <c r="N1482" s="110"/>
      <c r="O1482" s="109"/>
      <c r="P1482" s="109">
        <v>75794.929999999993</v>
      </c>
      <c r="Q1482" s="130" t="s">
        <v>6969</v>
      </c>
      <c r="R1482" s="145" t="s">
        <v>6968</v>
      </c>
      <c r="S1482" s="111" t="s">
        <v>5270</v>
      </c>
      <c r="T1482" s="83"/>
      <c r="U1482" s="83"/>
      <c r="V1482" s="48"/>
      <c r="W1482" s="48"/>
      <c r="X1482" s="134" t="s">
        <v>812</v>
      </c>
    </row>
    <row r="1483" spans="1:24" s="12" customFormat="1" ht="36" x14ac:dyDescent="0.25">
      <c r="A1483" s="119" t="s">
        <v>6363</v>
      </c>
      <c r="B1483" s="122" t="s">
        <v>5720</v>
      </c>
      <c r="C1483" s="123" t="s">
        <v>6368</v>
      </c>
      <c r="D1483" s="124" t="s">
        <v>6369</v>
      </c>
      <c r="E1483" s="126" t="s">
        <v>5912</v>
      </c>
      <c r="F1483" s="125" t="s">
        <v>2517</v>
      </c>
      <c r="G1483" s="126" t="s">
        <v>6370</v>
      </c>
      <c r="H1483" s="104" t="s">
        <v>209</v>
      </c>
      <c r="I1483" s="105">
        <v>42061</v>
      </c>
      <c r="J1483" s="17">
        <v>42241</v>
      </c>
      <c r="K1483" s="110">
        <v>135667.67000000001</v>
      </c>
      <c r="L1483" s="105">
        <v>42241</v>
      </c>
      <c r="M1483" s="128">
        <v>155706.28000000003</v>
      </c>
      <c r="N1483" s="110"/>
      <c r="O1483" s="110"/>
      <c r="P1483" s="110">
        <v>124498.82</v>
      </c>
      <c r="Q1483" s="129" t="s">
        <v>214</v>
      </c>
      <c r="R1483" s="145" t="s">
        <v>6968</v>
      </c>
      <c r="S1483" s="90" t="s">
        <v>7025</v>
      </c>
      <c r="T1483" s="83"/>
      <c r="U1483" s="83"/>
      <c r="V1483" s="48"/>
      <c r="W1483" s="48"/>
      <c r="X1483" s="134" t="s">
        <v>812</v>
      </c>
    </row>
    <row r="1484" spans="1:24" s="12" customFormat="1" ht="24" x14ac:dyDescent="0.25">
      <c r="A1484" s="27" t="s">
        <v>3472</v>
      </c>
      <c r="B1484" s="26" t="s">
        <v>26</v>
      </c>
      <c r="C1484" s="15" t="s">
        <v>3474</v>
      </c>
      <c r="D1484" s="22" t="s">
        <v>3475</v>
      </c>
      <c r="E1484" s="15" t="s">
        <v>56</v>
      </c>
      <c r="F1484" s="23" t="s">
        <v>3476</v>
      </c>
      <c r="G1484" s="22" t="s">
        <v>3477</v>
      </c>
      <c r="H1484" s="23" t="s">
        <v>1016</v>
      </c>
      <c r="I1484" s="19">
        <v>43669</v>
      </c>
      <c r="J1484" s="17">
        <v>43759</v>
      </c>
      <c r="K1484" s="20">
        <v>155484.94</v>
      </c>
      <c r="L1484" s="19">
        <v>43849</v>
      </c>
      <c r="M1484" s="21">
        <v>155484.94</v>
      </c>
      <c r="N1484" s="21">
        <v>98324.15</v>
      </c>
      <c r="O1484" s="21">
        <v>0</v>
      </c>
      <c r="P1484" s="21">
        <v>98324.15</v>
      </c>
      <c r="Q1484" s="87" t="s">
        <v>834</v>
      </c>
      <c r="R1484" s="54" t="s">
        <v>7029</v>
      </c>
      <c r="S1484" s="53" t="s">
        <v>7025</v>
      </c>
      <c r="T1484" s="83">
        <v>0.36762910928865528</v>
      </c>
      <c r="U1484" s="83">
        <v>0</v>
      </c>
      <c r="V1484" s="48" t="s">
        <v>82</v>
      </c>
      <c r="W1484" s="47"/>
      <c r="X1484" s="134" t="s">
        <v>812</v>
      </c>
    </row>
    <row r="1485" spans="1:24" s="12" customFormat="1" ht="24" x14ac:dyDescent="0.25">
      <c r="A1485" s="119" t="s">
        <v>6809</v>
      </c>
      <c r="B1485" s="122" t="s">
        <v>5720</v>
      </c>
      <c r="C1485" s="123" t="s">
        <v>6813</v>
      </c>
      <c r="D1485" s="124" t="s">
        <v>6814</v>
      </c>
      <c r="E1485" s="126"/>
      <c r="F1485" s="125" t="s">
        <v>2126</v>
      </c>
      <c r="G1485" s="126" t="s">
        <v>6815</v>
      </c>
      <c r="H1485" s="104"/>
      <c r="I1485" s="105"/>
      <c r="J1485" s="17">
        <v>0</v>
      </c>
      <c r="K1485" s="110">
        <v>154515.70000000001</v>
      </c>
      <c r="L1485" s="105" t="s">
        <v>6978</v>
      </c>
      <c r="M1485" s="128">
        <v>154515.70000000001</v>
      </c>
      <c r="N1485" s="110"/>
      <c r="O1485" s="110"/>
      <c r="P1485" s="110"/>
      <c r="Q1485" s="129" t="s">
        <v>7014</v>
      </c>
      <c r="R1485" s="145" t="s">
        <v>6968</v>
      </c>
      <c r="S1485" s="111" t="s">
        <v>5270</v>
      </c>
      <c r="T1485" s="83"/>
      <c r="U1485" s="83"/>
      <c r="V1485" s="48"/>
      <c r="W1485" s="48"/>
      <c r="X1485" s="134" t="s">
        <v>812</v>
      </c>
    </row>
    <row r="1486" spans="1:24" s="12" customFormat="1" ht="34.200000000000003" x14ac:dyDescent="0.25">
      <c r="A1486" s="27" t="s">
        <v>871</v>
      </c>
      <c r="B1486" s="26" t="s">
        <v>26</v>
      </c>
      <c r="C1486" s="15" t="s">
        <v>875</v>
      </c>
      <c r="D1486" s="82" t="s">
        <v>876</v>
      </c>
      <c r="E1486" s="15"/>
      <c r="F1486" s="23" t="s">
        <v>255</v>
      </c>
      <c r="G1486" s="22" t="s">
        <v>413</v>
      </c>
      <c r="H1486" s="23" t="s">
        <v>877</v>
      </c>
      <c r="I1486" s="19">
        <v>43185</v>
      </c>
      <c r="J1486" s="17">
        <v>43305</v>
      </c>
      <c r="K1486" s="20">
        <v>153232.93</v>
      </c>
      <c r="L1486" s="19">
        <v>43425</v>
      </c>
      <c r="M1486" s="21">
        <v>153232.93</v>
      </c>
      <c r="N1486" s="21"/>
      <c r="O1486" s="21"/>
      <c r="P1486" s="21"/>
      <c r="Q1486" s="87" t="s">
        <v>99</v>
      </c>
      <c r="R1486" s="54" t="s">
        <v>7029</v>
      </c>
      <c r="S1486" s="53" t="s">
        <v>5265</v>
      </c>
      <c r="T1486" s="83">
        <v>1</v>
      </c>
      <c r="U1486" s="83">
        <v>0</v>
      </c>
      <c r="V1486" s="48" t="s">
        <v>99</v>
      </c>
      <c r="W1486" s="47"/>
      <c r="X1486" s="134" t="s">
        <v>812</v>
      </c>
    </row>
    <row r="1487" spans="1:24" s="12" customFormat="1" ht="48" x14ac:dyDescent="0.25">
      <c r="A1487" s="27" t="s">
        <v>917</v>
      </c>
      <c r="B1487" s="26" t="s">
        <v>26</v>
      </c>
      <c r="C1487" s="15" t="s">
        <v>964</v>
      </c>
      <c r="D1487" s="22" t="s">
        <v>965</v>
      </c>
      <c r="E1487" s="15" t="s">
        <v>57</v>
      </c>
      <c r="F1487" s="23" t="s">
        <v>966</v>
      </c>
      <c r="G1487" s="22" t="s">
        <v>967</v>
      </c>
      <c r="H1487" s="23" t="s">
        <v>968</v>
      </c>
      <c r="I1487" s="19">
        <v>43068</v>
      </c>
      <c r="J1487" s="17">
        <v>43159</v>
      </c>
      <c r="K1487" s="20">
        <v>152803.12</v>
      </c>
      <c r="L1487" s="19">
        <v>43196</v>
      </c>
      <c r="M1487" s="21">
        <v>152803.12</v>
      </c>
      <c r="N1487" s="21">
        <v>88575.7</v>
      </c>
      <c r="O1487" s="21">
        <v>0</v>
      </c>
      <c r="P1487" s="21">
        <v>88575.7</v>
      </c>
      <c r="Q1487" s="87" t="s">
        <v>924</v>
      </c>
      <c r="R1487" s="54" t="s">
        <v>7029</v>
      </c>
      <c r="S1487" s="53" t="s">
        <v>7025</v>
      </c>
      <c r="T1487" s="83">
        <v>0.42032793571230742</v>
      </c>
      <c r="U1487" s="83">
        <v>0</v>
      </c>
      <c r="V1487" s="48" t="s">
        <v>82</v>
      </c>
      <c r="W1487" s="47"/>
      <c r="X1487" s="134" t="s">
        <v>812</v>
      </c>
    </row>
    <row r="1488" spans="1:24" s="12" customFormat="1" ht="36" x14ac:dyDescent="0.25">
      <c r="A1488" s="27" t="s">
        <v>3161</v>
      </c>
      <c r="B1488" s="26" t="s">
        <v>26</v>
      </c>
      <c r="C1488" s="15" t="s">
        <v>3169</v>
      </c>
      <c r="D1488" s="22" t="s">
        <v>3170</v>
      </c>
      <c r="E1488" s="15"/>
      <c r="F1488" s="23" t="s">
        <v>222</v>
      </c>
      <c r="G1488" s="22" t="s">
        <v>3165</v>
      </c>
      <c r="H1488" s="23" t="s">
        <v>1017</v>
      </c>
      <c r="I1488" s="19">
        <v>43908</v>
      </c>
      <c r="J1488" s="17">
        <v>44028</v>
      </c>
      <c r="K1488" s="20">
        <v>152016.76999999999</v>
      </c>
      <c r="L1488" s="19">
        <v>44028</v>
      </c>
      <c r="M1488" s="21">
        <v>152016.76999999999</v>
      </c>
      <c r="N1488" s="21"/>
      <c r="O1488" s="21"/>
      <c r="P1488" s="21"/>
      <c r="Q1488" s="87" t="s">
        <v>1003</v>
      </c>
      <c r="R1488" s="54" t="s">
        <v>7029</v>
      </c>
      <c r="S1488" s="53" t="s">
        <v>5289</v>
      </c>
      <c r="T1488" s="83">
        <v>1</v>
      </c>
      <c r="U1488" s="83">
        <v>0</v>
      </c>
      <c r="V1488" s="48" t="s">
        <v>82</v>
      </c>
      <c r="W1488" s="47"/>
      <c r="X1488" s="134" t="s">
        <v>812</v>
      </c>
    </row>
    <row r="1489" spans="1:24" s="12" customFormat="1" ht="36" x14ac:dyDescent="0.25">
      <c r="A1489" s="27" t="s">
        <v>3241</v>
      </c>
      <c r="B1489" s="26" t="s">
        <v>26</v>
      </c>
      <c r="C1489" s="15" t="s">
        <v>3243</v>
      </c>
      <c r="D1489" s="22" t="s">
        <v>3244</v>
      </c>
      <c r="E1489" s="15"/>
      <c r="F1489" s="23" t="s">
        <v>3245</v>
      </c>
      <c r="G1489" s="22" t="s">
        <v>3246</v>
      </c>
      <c r="H1489" s="23" t="s">
        <v>466</v>
      </c>
      <c r="I1489" s="19">
        <v>44117</v>
      </c>
      <c r="J1489" s="17">
        <v>44207</v>
      </c>
      <c r="K1489" s="20">
        <v>151763.29</v>
      </c>
      <c r="L1489" s="19">
        <v>44207</v>
      </c>
      <c r="M1489" s="21">
        <v>151763.29</v>
      </c>
      <c r="N1489" s="21">
        <v>21060.15</v>
      </c>
      <c r="O1489" s="21">
        <v>21060.15</v>
      </c>
      <c r="P1489" s="21">
        <v>21060.15</v>
      </c>
      <c r="Q1489" s="87" t="s">
        <v>264</v>
      </c>
      <c r="R1489" s="54" t="s">
        <v>7029</v>
      </c>
      <c r="S1489" s="53" t="s">
        <v>7025</v>
      </c>
      <c r="T1489" s="83">
        <v>0.8612302751212102</v>
      </c>
      <c r="U1489" s="83">
        <v>0.13876972487878986</v>
      </c>
      <c r="V1489" s="48" t="s">
        <v>99</v>
      </c>
      <c r="W1489" s="47"/>
      <c r="X1489" s="134" t="s">
        <v>812</v>
      </c>
    </row>
    <row r="1490" spans="1:24" s="12" customFormat="1" ht="48" x14ac:dyDescent="0.25">
      <c r="A1490" s="27" t="s">
        <v>2824</v>
      </c>
      <c r="B1490" s="26" t="s">
        <v>26</v>
      </c>
      <c r="C1490" s="15" t="s">
        <v>2825</v>
      </c>
      <c r="D1490" s="22" t="s">
        <v>2829</v>
      </c>
      <c r="E1490" s="15"/>
      <c r="F1490" s="23" t="s">
        <v>2826</v>
      </c>
      <c r="G1490" s="22" t="s">
        <v>2827</v>
      </c>
      <c r="H1490" s="23" t="s">
        <v>1120</v>
      </c>
      <c r="I1490" s="19">
        <v>43831</v>
      </c>
      <c r="J1490" s="17">
        <v>44191</v>
      </c>
      <c r="K1490" s="20">
        <v>150000</v>
      </c>
      <c r="L1490" s="19">
        <v>44191</v>
      </c>
      <c r="M1490" s="21">
        <v>150000</v>
      </c>
      <c r="N1490" s="21"/>
      <c r="O1490" s="21"/>
      <c r="P1490" s="21"/>
      <c r="Q1490" s="87" t="s">
        <v>199</v>
      </c>
      <c r="R1490" s="54" t="s">
        <v>7029</v>
      </c>
      <c r="S1490" s="53" t="s">
        <v>7025</v>
      </c>
      <c r="T1490" s="83">
        <v>1</v>
      </c>
      <c r="U1490" s="83">
        <v>0</v>
      </c>
      <c r="V1490" s="48" t="s">
        <v>82</v>
      </c>
      <c r="W1490" s="47"/>
      <c r="X1490" s="134" t="s">
        <v>812</v>
      </c>
    </row>
    <row r="1491" spans="1:24" s="12" customFormat="1" ht="48" x14ac:dyDescent="0.25">
      <c r="A1491" s="61" t="s">
        <v>5179</v>
      </c>
      <c r="B1491" s="26" t="s">
        <v>5182</v>
      </c>
      <c r="C1491" s="24" t="s">
        <v>2825</v>
      </c>
      <c r="D1491" s="26" t="s">
        <v>2829</v>
      </c>
      <c r="E1491" s="18"/>
      <c r="F1491" s="18" t="s">
        <v>2826</v>
      </c>
      <c r="G1491" s="62" t="s">
        <v>2827</v>
      </c>
      <c r="H1491" s="18" t="s">
        <v>1120</v>
      </c>
      <c r="I1491" s="19">
        <v>43831</v>
      </c>
      <c r="J1491" s="17">
        <v>44196</v>
      </c>
      <c r="K1491" s="20">
        <v>150000</v>
      </c>
      <c r="L1491" s="19">
        <v>44196</v>
      </c>
      <c r="M1491" s="21">
        <v>150000</v>
      </c>
      <c r="N1491" s="21"/>
      <c r="O1491" s="21"/>
      <c r="P1491" s="21"/>
      <c r="Q1491" s="112" t="s">
        <v>1355</v>
      </c>
      <c r="R1491" s="54" t="s">
        <v>7029</v>
      </c>
      <c r="S1491" s="53" t="s">
        <v>7025</v>
      </c>
      <c r="T1491" s="83">
        <v>1</v>
      </c>
      <c r="U1491" s="83">
        <v>0</v>
      </c>
      <c r="V1491" s="48" t="s">
        <v>99</v>
      </c>
      <c r="W1491" s="47"/>
      <c r="X1491" s="134" t="s">
        <v>812</v>
      </c>
    </row>
    <row r="1492" spans="1:24" s="12" customFormat="1" ht="24" x14ac:dyDescent="0.25">
      <c r="A1492" s="119" t="s">
        <v>5993</v>
      </c>
      <c r="B1492" s="122" t="s">
        <v>5720</v>
      </c>
      <c r="C1492" s="123" t="s">
        <v>6019</v>
      </c>
      <c r="D1492" s="124" t="s">
        <v>6020</v>
      </c>
      <c r="E1492" s="126" t="s">
        <v>6021</v>
      </c>
      <c r="F1492" s="125" t="s">
        <v>997</v>
      </c>
      <c r="G1492" s="126" t="s">
        <v>6022</v>
      </c>
      <c r="H1492" s="104" t="s">
        <v>3431</v>
      </c>
      <c r="I1492" s="105">
        <v>42927</v>
      </c>
      <c r="J1492" s="17">
        <v>43017</v>
      </c>
      <c r="K1492" s="128">
        <v>114219.06</v>
      </c>
      <c r="L1492" s="105">
        <v>43017</v>
      </c>
      <c r="M1492" s="128">
        <v>149478.07</v>
      </c>
      <c r="N1492" s="128">
        <v>14390.5</v>
      </c>
      <c r="O1492" s="128"/>
      <c r="P1492" s="128">
        <v>14390.5</v>
      </c>
      <c r="Q1492" s="129"/>
      <c r="R1492" s="145" t="s">
        <v>6968</v>
      </c>
      <c r="S1492" s="90" t="s">
        <v>7025</v>
      </c>
      <c r="T1492" s="83"/>
      <c r="U1492" s="83"/>
      <c r="V1492" s="48"/>
      <c r="W1492" s="48"/>
      <c r="X1492" s="134" t="s">
        <v>812</v>
      </c>
    </row>
    <row r="1493" spans="1:24" s="12" customFormat="1" ht="24" x14ac:dyDescent="0.25">
      <c r="A1493" s="27" t="s">
        <v>2428</v>
      </c>
      <c r="B1493" s="26" t="s">
        <v>26</v>
      </c>
      <c r="C1493" s="15" t="s">
        <v>2443</v>
      </c>
      <c r="D1493" s="22" t="s">
        <v>2444</v>
      </c>
      <c r="E1493" s="15" t="s">
        <v>2445</v>
      </c>
      <c r="F1493" s="23" t="s">
        <v>85</v>
      </c>
      <c r="G1493" s="22" t="s">
        <v>2446</v>
      </c>
      <c r="H1493" s="23" t="s">
        <v>1615</v>
      </c>
      <c r="I1493" s="19">
        <v>44119</v>
      </c>
      <c r="J1493" s="17">
        <v>44209</v>
      </c>
      <c r="K1493" s="20">
        <v>148619.28</v>
      </c>
      <c r="L1493" s="19">
        <v>44209</v>
      </c>
      <c r="M1493" s="21">
        <v>148619.28</v>
      </c>
      <c r="N1493" s="21">
        <v>0</v>
      </c>
      <c r="O1493" s="21">
        <v>0</v>
      </c>
      <c r="P1493" s="21">
        <v>0</v>
      </c>
      <c r="Q1493" s="87" t="s">
        <v>264</v>
      </c>
      <c r="R1493" s="54" t="s">
        <v>7029</v>
      </c>
      <c r="S1493" s="53" t="s">
        <v>7025</v>
      </c>
      <c r="T1493" s="83">
        <v>1</v>
      </c>
      <c r="U1493" s="83">
        <v>0</v>
      </c>
      <c r="V1493" s="48" t="s">
        <v>99</v>
      </c>
      <c r="W1493" s="47"/>
      <c r="X1493" s="134" t="s">
        <v>812</v>
      </c>
    </row>
    <row r="1494" spans="1:24" s="12" customFormat="1" ht="48" x14ac:dyDescent="0.25">
      <c r="A1494" s="119" t="s">
        <v>6023</v>
      </c>
      <c r="B1494" s="122" t="s">
        <v>5720</v>
      </c>
      <c r="C1494" s="123" t="s">
        <v>6024</v>
      </c>
      <c r="D1494" s="124" t="s">
        <v>6025</v>
      </c>
      <c r="E1494" s="126" t="s">
        <v>211</v>
      </c>
      <c r="F1494" s="125" t="s">
        <v>6026</v>
      </c>
      <c r="G1494" s="126" t="s">
        <v>6027</v>
      </c>
      <c r="H1494" s="104" t="s">
        <v>2093</v>
      </c>
      <c r="I1494" s="105">
        <v>41857</v>
      </c>
      <c r="J1494" s="17">
        <v>41977</v>
      </c>
      <c r="K1494" s="110">
        <v>148504.91</v>
      </c>
      <c r="L1494" s="105">
        <v>41977</v>
      </c>
      <c r="M1494" s="128">
        <v>148504.91</v>
      </c>
      <c r="N1494" s="110">
        <v>20000</v>
      </c>
      <c r="O1494" s="110"/>
      <c r="P1494" s="110">
        <v>20000</v>
      </c>
      <c r="Q1494" s="129" t="s">
        <v>1355</v>
      </c>
      <c r="R1494" s="145" t="s">
        <v>6968</v>
      </c>
      <c r="S1494" s="111" t="s">
        <v>5270</v>
      </c>
      <c r="T1494" s="83"/>
      <c r="U1494" s="83"/>
      <c r="V1494" s="48"/>
      <c r="W1494" s="48"/>
      <c r="X1494" s="134" t="s">
        <v>812</v>
      </c>
    </row>
    <row r="1495" spans="1:24" s="12" customFormat="1" ht="24" x14ac:dyDescent="0.25">
      <c r="A1495" s="119" t="s">
        <v>5719</v>
      </c>
      <c r="B1495" s="122" t="s">
        <v>5720</v>
      </c>
      <c r="C1495" s="123" t="s">
        <v>5730</v>
      </c>
      <c r="D1495" s="124" t="s">
        <v>5731</v>
      </c>
      <c r="E1495" s="126"/>
      <c r="F1495" s="125" t="s">
        <v>5732</v>
      </c>
      <c r="G1495" s="126" t="s">
        <v>5733</v>
      </c>
      <c r="H1495" s="104" t="s">
        <v>5734</v>
      </c>
      <c r="I1495" s="105">
        <v>41925</v>
      </c>
      <c r="J1495" s="17">
        <v>41985</v>
      </c>
      <c r="K1495" s="110">
        <v>148385.57999999999</v>
      </c>
      <c r="L1495" s="105">
        <v>41985</v>
      </c>
      <c r="M1495" s="128">
        <v>148385.57999999999</v>
      </c>
      <c r="N1495" s="110"/>
      <c r="O1495" s="110"/>
      <c r="P1495" s="110">
        <v>129096.64</v>
      </c>
      <c r="Q1495" s="129" t="s">
        <v>225</v>
      </c>
      <c r="R1495" s="145" t="s">
        <v>6968</v>
      </c>
      <c r="S1495" s="111" t="s">
        <v>7025</v>
      </c>
      <c r="T1495" s="83"/>
      <c r="U1495" s="83"/>
      <c r="V1495" s="48"/>
      <c r="W1495" s="48"/>
      <c r="X1495" s="134" t="s">
        <v>812</v>
      </c>
    </row>
    <row r="1496" spans="1:24" s="12" customFormat="1" ht="24" x14ac:dyDescent="0.25">
      <c r="A1496" s="121" t="s">
        <v>6179</v>
      </c>
      <c r="B1496" s="122" t="s">
        <v>5720</v>
      </c>
      <c r="C1496" s="123"/>
      <c r="D1496" s="106" t="s">
        <v>6180</v>
      </c>
      <c r="E1496" s="127" t="s">
        <v>211</v>
      </c>
      <c r="F1496" s="127" t="s">
        <v>6181</v>
      </c>
      <c r="G1496" s="106" t="s">
        <v>6182</v>
      </c>
      <c r="H1496" s="102" t="s">
        <v>4154</v>
      </c>
      <c r="I1496" s="103">
        <v>41463</v>
      </c>
      <c r="J1496" s="17">
        <v>41613</v>
      </c>
      <c r="K1496" s="109">
        <v>148049.82999999999</v>
      </c>
      <c r="L1496" s="105">
        <v>41613</v>
      </c>
      <c r="M1496" s="128">
        <v>148049.82999999999</v>
      </c>
      <c r="N1496" s="110"/>
      <c r="O1496" s="109"/>
      <c r="P1496" s="109">
        <v>77320.41</v>
      </c>
      <c r="Q1496" s="130" t="s">
        <v>6969</v>
      </c>
      <c r="R1496" s="145" t="s">
        <v>6968</v>
      </c>
      <c r="S1496" s="111" t="s">
        <v>5270</v>
      </c>
      <c r="T1496" s="83"/>
      <c r="U1496" s="83"/>
      <c r="V1496" s="48"/>
      <c r="W1496" s="48"/>
      <c r="X1496" s="134" t="s">
        <v>812</v>
      </c>
    </row>
    <row r="1497" spans="1:24" s="12" customFormat="1" ht="48" x14ac:dyDescent="0.25">
      <c r="A1497" s="119" t="s">
        <v>6554</v>
      </c>
      <c r="B1497" s="122" t="s">
        <v>5720</v>
      </c>
      <c r="C1497" s="123" t="s">
        <v>6602</v>
      </c>
      <c r="D1497" s="124" t="s">
        <v>6603</v>
      </c>
      <c r="E1497" s="126" t="s">
        <v>444</v>
      </c>
      <c r="F1497" s="125" t="s">
        <v>6604</v>
      </c>
      <c r="G1497" s="126" t="s">
        <v>6605</v>
      </c>
      <c r="H1497" s="104" t="s">
        <v>6606</v>
      </c>
      <c r="I1497" s="105">
        <v>41912</v>
      </c>
      <c r="J1497" s="17">
        <v>42032</v>
      </c>
      <c r="K1497" s="128">
        <v>123101.13</v>
      </c>
      <c r="L1497" s="105">
        <v>42032</v>
      </c>
      <c r="M1497" s="128">
        <v>147641.13</v>
      </c>
      <c r="N1497" s="128">
        <v>102498.97</v>
      </c>
      <c r="O1497" s="128"/>
      <c r="P1497" s="128"/>
      <c r="Q1497" s="129" t="s">
        <v>7011</v>
      </c>
      <c r="R1497" s="145" t="s">
        <v>6968</v>
      </c>
      <c r="S1497" s="111" t="s">
        <v>5276</v>
      </c>
      <c r="T1497" s="83"/>
      <c r="U1497" s="83"/>
      <c r="V1497" s="48"/>
      <c r="W1497" s="48"/>
      <c r="X1497" s="134" t="s">
        <v>812</v>
      </c>
    </row>
    <row r="1498" spans="1:24" s="12" customFormat="1" ht="34.200000000000003" x14ac:dyDescent="0.25">
      <c r="A1498" s="119" t="s">
        <v>6554</v>
      </c>
      <c r="B1498" s="122" t="s">
        <v>5720</v>
      </c>
      <c r="C1498" s="123" t="s">
        <v>6565</v>
      </c>
      <c r="D1498" s="124" t="s">
        <v>6566</v>
      </c>
      <c r="E1498" s="126"/>
      <c r="F1498" s="125" t="s">
        <v>6567</v>
      </c>
      <c r="G1498" s="126" t="s">
        <v>6568</v>
      </c>
      <c r="H1498" s="104" t="s">
        <v>6569</v>
      </c>
      <c r="I1498" s="105">
        <v>41019</v>
      </c>
      <c r="J1498" s="17">
        <v>41139</v>
      </c>
      <c r="K1498" s="128">
        <v>126459.55</v>
      </c>
      <c r="L1498" s="105">
        <v>41139</v>
      </c>
      <c r="M1498" s="128">
        <v>147576.48000000001</v>
      </c>
      <c r="N1498" s="128">
        <v>145474.28</v>
      </c>
      <c r="O1498" s="128"/>
      <c r="P1498" s="128"/>
      <c r="Q1498" s="129" t="s">
        <v>3761</v>
      </c>
      <c r="R1498" s="145" t="s">
        <v>6968</v>
      </c>
      <c r="S1498" s="90" t="s">
        <v>7025</v>
      </c>
      <c r="T1498" s="83"/>
      <c r="U1498" s="83"/>
      <c r="V1498" s="48"/>
      <c r="W1498" s="48"/>
      <c r="X1498" s="134" t="s">
        <v>812</v>
      </c>
    </row>
    <row r="1499" spans="1:24" s="12" customFormat="1" ht="36" x14ac:dyDescent="0.25">
      <c r="A1499" s="27" t="s">
        <v>3329</v>
      </c>
      <c r="B1499" s="26" t="s">
        <v>26</v>
      </c>
      <c r="C1499" s="15" t="s">
        <v>3333</v>
      </c>
      <c r="D1499" s="22" t="s">
        <v>3334</v>
      </c>
      <c r="E1499" s="15" t="s">
        <v>211</v>
      </c>
      <c r="F1499" s="23" t="s">
        <v>3335</v>
      </c>
      <c r="G1499" s="22" t="s">
        <v>3336</v>
      </c>
      <c r="H1499" s="23" t="s">
        <v>3337</v>
      </c>
      <c r="I1499" s="19">
        <v>42900</v>
      </c>
      <c r="J1499" s="17">
        <v>43260</v>
      </c>
      <c r="K1499" s="20">
        <v>164340.1</v>
      </c>
      <c r="L1499" s="19">
        <v>44520</v>
      </c>
      <c r="M1499" s="21">
        <v>147568.47</v>
      </c>
      <c r="N1499" s="21">
        <v>116405.62</v>
      </c>
      <c r="O1499" s="21">
        <v>0</v>
      </c>
      <c r="P1499" s="21">
        <v>116405.62</v>
      </c>
      <c r="Q1499" s="87" t="s">
        <v>3139</v>
      </c>
      <c r="R1499" s="54" t="s">
        <v>7029</v>
      </c>
      <c r="S1499" s="53" t="s">
        <v>5279</v>
      </c>
      <c r="T1499" s="83">
        <v>0.21117553092472943</v>
      </c>
      <c r="U1499" s="83">
        <v>0</v>
      </c>
      <c r="V1499" s="48" t="s">
        <v>5325</v>
      </c>
      <c r="W1499" s="47"/>
      <c r="X1499" s="134" t="s">
        <v>812</v>
      </c>
    </row>
    <row r="1500" spans="1:24" s="12" customFormat="1" ht="36" x14ac:dyDescent="0.25">
      <c r="A1500" s="119" t="s">
        <v>6495</v>
      </c>
      <c r="B1500" s="122" t="s">
        <v>5720</v>
      </c>
      <c r="C1500" s="123" t="s">
        <v>4327</v>
      </c>
      <c r="D1500" s="124" t="s">
        <v>6508</v>
      </c>
      <c r="E1500" s="126"/>
      <c r="F1500" s="125" t="s">
        <v>6509</v>
      </c>
      <c r="G1500" s="126" t="s">
        <v>6510</v>
      </c>
      <c r="H1500" s="104" t="s">
        <v>4025</v>
      </c>
      <c r="I1500" s="105">
        <v>42936</v>
      </c>
      <c r="J1500" s="17">
        <v>43301</v>
      </c>
      <c r="K1500" s="128">
        <v>147473.91</v>
      </c>
      <c r="L1500" s="105">
        <v>43301</v>
      </c>
      <c r="M1500" s="128">
        <v>147473.91</v>
      </c>
      <c r="N1500" s="128">
        <v>66805.05</v>
      </c>
      <c r="O1500" s="128"/>
      <c r="P1500" s="128">
        <v>66805.05</v>
      </c>
      <c r="Q1500" s="129" t="s">
        <v>65</v>
      </c>
      <c r="R1500" s="145" t="s">
        <v>6968</v>
      </c>
      <c r="S1500" s="111" t="s">
        <v>5265</v>
      </c>
      <c r="T1500" s="83"/>
      <c r="U1500" s="83"/>
      <c r="V1500" s="48"/>
      <c r="W1500" s="48"/>
      <c r="X1500" s="134" t="s">
        <v>812</v>
      </c>
    </row>
    <row r="1501" spans="1:24" s="12" customFormat="1" ht="36" x14ac:dyDescent="0.25">
      <c r="A1501" s="119" t="s">
        <v>6055</v>
      </c>
      <c r="B1501" s="122" t="s">
        <v>5720</v>
      </c>
      <c r="C1501" s="123" t="s">
        <v>6068</v>
      </c>
      <c r="D1501" s="124" t="s">
        <v>6069</v>
      </c>
      <c r="E1501" s="126"/>
      <c r="F1501" s="125" t="s">
        <v>6070</v>
      </c>
      <c r="G1501" s="126" t="s">
        <v>6071</v>
      </c>
      <c r="H1501" s="104" t="s">
        <v>359</v>
      </c>
      <c r="I1501" s="105">
        <v>42228</v>
      </c>
      <c r="J1501" s="17">
        <v>42593</v>
      </c>
      <c r="K1501" s="110">
        <v>147138.71</v>
      </c>
      <c r="L1501" s="105">
        <v>42593</v>
      </c>
      <c r="M1501" s="128">
        <v>147138.71</v>
      </c>
      <c r="N1501" s="110">
        <v>147138.71</v>
      </c>
      <c r="O1501" s="110"/>
      <c r="P1501" s="110">
        <v>52870.43</v>
      </c>
      <c r="Q1501" s="129" t="s">
        <v>199</v>
      </c>
      <c r="R1501" s="145" t="s">
        <v>6968</v>
      </c>
      <c r="S1501" s="111" t="s">
        <v>5270</v>
      </c>
      <c r="T1501" s="83"/>
      <c r="U1501" s="83"/>
      <c r="V1501" s="48"/>
      <c r="W1501" s="48"/>
      <c r="X1501" s="134" t="s">
        <v>812</v>
      </c>
    </row>
    <row r="1502" spans="1:24" s="12" customFormat="1" ht="24" x14ac:dyDescent="0.25">
      <c r="A1502" s="121" t="s">
        <v>5842</v>
      </c>
      <c r="B1502" s="106" t="s">
        <v>5720</v>
      </c>
      <c r="C1502" s="123" t="s">
        <v>5843</v>
      </c>
      <c r="D1502" s="106" t="s">
        <v>5844</v>
      </c>
      <c r="E1502" s="127"/>
      <c r="F1502" s="127" t="s">
        <v>850</v>
      </c>
      <c r="G1502" s="106" t="s">
        <v>870</v>
      </c>
      <c r="H1502" s="102" t="s">
        <v>697</v>
      </c>
      <c r="I1502" s="103">
        <v>41829</v>
      </c>
      <c r="J1502" s="17">
        <v>42189</v>
      </c>
      <c r="K1502" s="109">
        <v>146352.6</v>
      </c>
      <c r="L1502" s="105">
        <v>42189</v>
      </c>
      <c r="M1502" s="128">
        <v>146352.6</v>
      </c>
      <c r="N1502" s="128"/>
      <c r="O1502" s="109"/>
      <c r="P1502" s="109">
        <v>105090.1</v>
      </c>
      <c r="Q1502" s="130" t="s">
        <v>636</v>
      </c>
      <c r="R1502" s="145" t="s">
        <v>6968</v>
      </c>
      <c r="S1502" s="111" t="s">
        <v>5271</v>
      </c>
      <c r="T1502" s="83"/>
      <c r="U1502" s="83"/>
      <c r="V1502" s="48"/>
      <c r="W1502" s="48"/>
      <c r="X1502" s="134" t="s">
        <v>812</v>
      </c>
    </row>
    <row r="1503" spans="1:24" s="12" customFormat="1" ht="36" x14ac:dyDescent="0.25">
      <c r="A1503" s="121" t="s">
        <v>3704</v>
      </c>
      <c r="B1503" s="122" t="s">
        <v>5720</v>
      </c>
      <c r="C1503" s="123"/>
      <c r="D1503" s="106" t="s">
        <v>6310</v>
      </c>
      <c r="E1503" s="127"/>
      <c r="F1503" s="127" t="s">
        <v>6311</v>
      </c>
      <c r="G1503" s="106" t="s">
        <v>6312</v>
      </c>
      <c r="H1503" s="102" t="s">
        <v>6313</v>
      </c>
      <c r="I1503" s="103">
        <v>41820</v>
      </c>
      <c r="J1503" s="17">
        <v>41880</v>
      </c>
      <c r="K1503" s="109">
        <v>146011.51999999999</v>
      </c>
      <c r="L1503" s="105">
        <v>41880</v>
      </c>
      <c r="M1503" s="128">
        <v>146011.51999999999</v>
      </c>
      <c r="N1503" s="110"/>
      <c r="O1503" s="109"/>
      <c r="P1503" s="109">
        <v>47939.51</v>
      </c>
      <c r="Q1503" s="130" t="s">
        <v>6969</v>
      </c>
      <c r="R1503" s="145" t="s">
        <v>6968</v>
      </c>
      <c r="S1503" s="90" t="s">
        <v>7025</v>
      </c>
      <c r="T1503" s="83"/>
      <c r="U1503" s="83"/>
      <c r="V1503" s="48"/>
      <c r="W1503" s="48"/>
      <c r="X1503" s="134" t="s">
        <v>812</v>
      </c>
    </row>
    <row r="1504" spans="1:24" s="12" customFormat="1" ht="34.200000000000003" x14ac:dyDescent="0.25">
      <c r="A1504" s="121" t="s">
        <v>6759</v>
      </c>
      <c r="B1504" s="122" t="s">
        <v>5720</v>
      </c>
      <c r="C1504" s="123"/>
      <c r="D1504" s="106" t="s">
        <v>6807</v>
      </c>
      <c r="E1504" s="127"/>
      <c r="F1504" s="127" t="s">
        <v>2956</v>
      </c>
      <c r="G1504" s="106" t="s">
        <v>6806</v>
      </c>
      <c r="H1504" s="102" t="s">
        <v>6808</v>
      </c>
      <c r="I1504" s="103">
        <v>41843</v>
      </c>
      <c r="J1504" s="17">
        <v>42023</v>
      </c>
      <c r="K1504" s="109">
        <v>145712.56</v>
      </c>
      <c r="L1504" s="105">
        <v>42023</v>
      </c>
      <c r="M1504" s="128">
        <v>145712.56</v>
      </c>
      <c r="N1504" s="110"/>
      <c r="O1504" s="109"/>
      <c r="P1504" s="109"/>
      <c r="Q1504" s="130" t="s">
        <v>6969</v>
      </c>
      <c r="R1504" s="145" t="s">
        <v>6968</v>
      </c>
      <c r="S1504" s="111" t="s">
        <v>5271</v>
      </c>
      <c r="T1504" s="83"/>
      <c r="U1504" s="83"/>
      <c r="V1504" s="48"/>
      <c r="W1504" s="48"/>
      <c r="X1504" s="134" t="s">
        <v>812</v>
      </c>
    </row>
    <row r="1505" spans="1:24" s="12" customFormat="1" ht="34.200000000000003" x14ac:dyDescent="0.25">
      <c r="A1505" s="27" t="s">
        <v>578</v>
      </c>
      <c r="B1505" s="26" t="s">
        <v>26</v>
      </c>
      <c r="C1505" s="15" t="s">
        <v>604</v>
      </c>
      <c r="D1505" s="22" t="s">
        <v>605</v>
      </c>
      <c r="E1505" s="15"/>
      <c r="F1505" s="23" t="s">
        <v>584</v>
      </c>
      <c r="G1505" s="22" t="s">
        <v>585</v>
      </c>
      <c r="H1505" s="23" t="s">
        <v>606</v>
      </c>
      <c r="I1505" s="19">
        <v>43991</v>
      </c>
      <c r="J1505" s="17">
        <v>44141</v>
      </c>
      <c r="K1505" s="20">
        <v>145616.09</v>
      </c>
      <c r="L1505" s="19">
        <v>44141</v>
      </c>
      <c r="M1505" s="21">
        <v>145616.09</v>
      </c>
      <c r="N1505" s="21">
        <v>7849.57</v>
      </c>
      <c r="O1505" s="21">
        <v>7849.57</v>
      </c>
      <c r="P1505" s="21">
        <v>7849.57</v>
      </c>
      <c r="Q1505" s="87" t="s">
        <v>65</v>
      </c>
      <c r="R1505" s="54" t="s">
        <v>7029</v>
      </c>
      <c r="S1505" s="53" t="s">
        <v>7025</v>
      </c>
      <c r="T1505" s="83">
        <v>0.94609407518084021</v>
      </c>
      <c r="U1505" s="83">
        <v>5.3905924819159748E-2</v>
      </c>
      <c r="V1505" s="48" t="s">
        <v>99</v>
      </c>
      <c r="W1505" s="47"/>
      <c r="X1505" s="134" t="s">
        <v>812</v>
      </c>
    </row>
    <row r="1506" spans="1:24" s="12" customFormat="1" ht="34.200000000000003" x14ac:dyDescent="0.25">
      <c r="A1506" s="27" t="s">
        <v>578</v>
      </c>
      <c r="B1506" s="26" t="s">
        <v>26</v>
      </c>
      <c r="C1506" s="15" t="s">
        <v>604</v>
      </c>
      <c r="D1506" s="22" t="s">
        <v>605</v>
      </c>
      <c r="E1506" s="15"/>
      <c r="F1506" s="23" t="s">
        <v>584</v>
      </c>
      <c r="G1506" s="22" t="s">
        <v>585</v>
      </c>
      <c r="H1506" s="23" t="s">
        <v>606</v>
      </c>
      <c r="I1506" s="19">
        <v>43991</v>
      </c>
      <c r="J1506" s="17">
        <v>44141</v>
      </c>
      <c r="K1506" s="20">
        <v>145616.09</v>
      </c>
      <c r="L1506" s="19">
        <v>44141</v>
      </c>
      <c r="M1506" s="21">
        <v>145616.09</v>
      </c>
      <c r="N1506" s="21">
        <v>40389.760000000002</v>
      </c>
      <c r="O1506" s="21">
        <v>40389.760000000002</v>
      </c>
      <c r="P1506" s="21">
        <v>40389.760000000002</v>
      </c>
      <c r="Q1506" s="87" t="s">
        <v>356</v>
      </c>
      <c r="R1506" s="54" t="s">
        <v>7029</v>
      </c>
      <c r="S1506" s="53" t="s">
        <v>7025</v>
      </c>
      <c r="T1506" s="83">
        <v>0.72262845403965992</v>
      </c>
      <c r="U1506" s="83">
        <v>0.27737154596033997</v>
      </c>
      <c r="V1506" s="48" t="s">
        <v>839</v>
      </c>
      <c r="W1506" s="48" t="s">
        <v>812</v>
      </c>
      <c r="X1506" s="134" t="s">
        <v>6978</v>
      </c>
    </row>
    <row r="1507" spans="1:24" s="12" customFormat="1" ht="34.200000000000003" x14ac:dyDescent="0.25">
      <c r="A1507" s="119" t="s">
        <v>6116</v>
      </c>
      <c r="B1507" s="122" t="s">
        <v>5720</v>
      </c>
      <c r="C1507" s="123" t="s">
        <v>6126</v>
      </c>
      <c r="D1507" s="124" t="s">
        <v>6127</v>
      </c>
      <c r="E1507" s="126"/>
      <c r="F1507" s="125" t="s">
        <v>6128</v>
      </c>
      <c r="G1507" s="126" t="s">
        <v>6129</v>
      </c>
      <c r="H1507" s="104" t="s">
        <v>3188</v>
      </c>
      <c r="I1507" s="105">
        <v>42367</v>
      </c>
      <c r="J1507" s="17">
        <v>42487</v>
      </c>
      <c r="K1507" s="110">
        <v>145540.43</v>
      </c>
      <c r="L1507" s="105">
        <v>42487</v>
      </c>
      <c r="M1507" s="128">
        <v>145540.43</v>
      </c>
      <c r="N1507" s="110"/>
      <c r="O1507" s="110"/>
      <c r="P1507" s="110"/>
      <c r="Q1507" s="129" t="s">
        <v>2442</v>
      </c>
      <c r="R1507" s="145" t="s">
        <v>6968</v>
      </c>
      <c r="S1507" s="90" t="s">
        <v>7025</v>
      </c>
      <c r="T1507" s="83"/>
      <c r="U1507" s="83"/>
      <c r="V1507" s="48"/>
      <c r="W1507" s="48"/>
      <c r="X1507" s="134" t="s">
        <v>812</v>
      </c>
    </row>
    <row r="1508" spans="1:24" s="12" customFormat="1" ht="24" x14ac:dyDescent="0.25">
      <c r="A1508" s="27" t="s">
        <v>2229</v>
      </c>
      <c r="B1508" s="26" t="s">
        <v>26</v>
      </c>
      <c r="C1508" s="15" t="s">
        <v>2237</v>
      </c>
      <c r="D1508" s="22" t="s">
        <v>2238</v>
      </c>
      <c r="E1508" s="15" t="s">
        <v>203</v>
      </c>
      <c r="F1508" s="23" t="s">
        <v>757</v>
      </c>
      <c r="G1508" s="22" t="s">
        <v>2236</v>
      </c>
      <c r="H1508" s="23" t="s">
        <v>2239</v>
      </c>
      <c r="I1508" s="19">
        <v>42986</v>
      </c>
      <c r="J1508" s="17">
        <v>43076</v>
      </c>
      <c r="K1508" s="20">
        <v>145222.01</v>
      </c>
      <c r="L1508" s="19">
        <v>43706</v>
      </c>
      <c r="M1508" s="21">
        <v>145222.01</v>
      </c>
      <c r="N1508" s="21">
        <v>120025.77</v>
      </c>
      <c r="O1508" s="21">
        <v>0</v>
      </c>
      <c r="P1508" s="21">
        <v>120025.77</v>
      </c>
      <c r="Q1508" s="87" t="s">
        <v>371</v>
      </c>
      <c r="R1508" s="54" t="s">
        <v>7029</v>
      </c>
      <c r="S1508" s="53" t="s">
        <v>5270</v>
      </c>
      <c r="T1508" s="83">
        <v>0.17350152363267801</v>
      </c>
      <c r="U1508" s="83">
        <v>0</v>
      </c>
      <c r="V1508" s="48" t="s">
        <v>82</v>
      </c>
      <c r="W1508" s="47"/>
      <c r="X1508" s="134" t="s">
        <v>812</v>
      </c>
    </row>
    <row r="1509" spans="1:24" s="12" customFormat="1" ht="48" x14ac:dyDescent="0.25">
      <c r="A1509" s="27" t="s">
        <v>2152</v>
      </c>
      <c r="B1509" s="26" t="s">
        <v>26</v>
      </c>
      <c r="C1509" s="15" t="s">
        <v>2161</v>
      </c>
      <c r="D1509" s="22" t="s">
        <v>2162</v>
      </c>
      <c r="E1509" s="15" t="s">
        <v>2156</v>
      </c>
      <c r="F1509" s="23" t="s">
        <v>2163</v>
      </c>
      <c r="G1509" s="22" t="s">
        <v>2164</v>
      </c>
      <c r="H1509" s="23" t="s">
        <v>209</v>
      </c>
      <c r="I1509" s="19">
        <v>43691</v>
      </c>
      <c r="J1509" s="17">
        <v>44051</v>
      </c>
      <c r="K1509" s="20">
        <v>126965.95</v>
      </c>
      <c r="L1509" s="19">
        <v>44051</v>
      </c>
      <c r="M1509" s="21">
        <v>145023.31</v>
      </c>
      <c r="N1509" s="21">
        <v>145023.31</v>
      </c>
      <c r="O1509" s="21">
        <v>11330.92</v>
      </c>
      <c r="P1509" s="21"/>
      <c r="Q1509" s="87"/>
      <c r="R1509" s="54" t="s">
        <v>7029</v>
      </c>
      <c r="S1509" s="53" t="s">
        <v>5266</v>
      </c>
      <c r="T1509" s="83">
        <v>1</v>
      </c>
      <c r="U1509" s="83">
        <v>7.8131715515250624E-2</v>
      </c>
      <c r="V1509" s="48" t="s">
        <v>5326</v>
      </c>
      <c r="W1509" s="47"/>
      <c r="X1509" s="134" t="s">
        <v>812</v>
      </c>
    </row>
    <row r="1510" spans="1:24" s="12" customFormat="1" ht="36" x14ac:dyDescent="0.25">
      <c r="A1510" s="27" t="s">
        <v>1865</v>
      </c>
      <c r="B1510" s="26" t="s">
        <v>26</v>
      </c>
      <c r="C1510" s="15" t="s">
        <v>1877</v>
      </c>
      <c r="D1510" s="22" t="s">
        <v>1878</v>
      </c>
      <c r="E1510" s="15" t="s">
        <v>57</v>
      </c>
      <c r="F1510" s="23" t="s">
        <v>1375</v>
      </c>
      <c r="G1510" s="22" t="s">
        <v>1879</v>
      </c>
      <c r="H1510" s="23" t="s">
        <v>378</v>
      </c>
      <c r="I1510" s="19">
        <v>43795</v>
      </c>
      <c r="J1510" s="17">
        <v>44343</v>
      </c>
      <c r="K1510" s="20">
        <v>144925.07</v>
      </c>
      <c r="L1510" s="19">
        <v>44343</v>
      </c>
      <c r="M1510" s="21">
        <v>144925.07</v>
      </c>
      <c r="N1510" s="21">
        <v>21528.32</v>
      </c>
      <c r="O1510" s="21">
        <v>21528.32</v>
      </c>
      <c r="P1510" s="21">
        <v>21528.32</v>
      </c>
      <c r="Q1510" s="87" t="s">
        <v>1355</v>
      </c>
      <c r="R1510" s="54" t="s">
        <v>7029</v>
      </c>
      <c r="S1510" s="53" t="s">
        <v>7025</v>
      </c>
      <c r="T1510" s="83">
        <v>0.85145206415977581</v>
      </c>
      <c r="U1510" s="83">
        <v>0.14854793584022419</v>
      </c>
      <c r="V1510" s="48" t="s">
        <v>99</v>
      </c>
      <c r="W1510" s="47"/>
      <c r="X1510" s="134" t="s">
        <v>812</v>
      </c>
    </row>
    <row r="1511" spans="1:24" s="12" customFormat="1" ht="48" x14ac:dyDescent="0.25">
      <c r="A1511" s="119" t="s">
        <v>6705</v>
      </c>
      <c r="B1511" s="122" t="s">
        <v>5720</v>
      </c>
      <c r="C1511" s="123" t="s">
        <v>6711</v>
      </c>
      <c r="D1511" s="124" t="s">
        <v>6712</v>
      </c>
      <c r="E1511" s="126"/>
      <c r="F1511" s="125" t="s">
        <v>462</v>
      </c>
      <c r="G1511" s="126" t="s">
        <v>6713</v>
      </c>
      <c r="H1511" s="104" t="s">
        <v>6714</v>
      </c>
      <c r="I1511" s="105">
        <v>42405</v>
      </c>
      <c r="J1511" s="17">
        <v>42525</v>
      </c>
      <c r="K1511" s="110">
        <v>144821.51999999999</v>
      </c>
      <c r="L1511" s="105">
        <v>42525</v>
      </c>
      <c r="M1511" s="128">
        <v>144821.51999999999</v>
      </c>
      <c r="N1511" s="110">
        <v>51927.78</v>
      </c>
      <c r="O1511" s="110"/>
      <c r="P1511" s="110">
        <v>51927.78</v>
      </c>
      <c r="Q1511" s="129" t="s">
        <v>356</v>
      </c>
      <c r="R1511" s="145" t="s">
        <v>6968</v>
      </c>
      <c r="S1511" s="111" t="s">
        <v>5288</v>
      </c>
      <c r="T1511" s="83"/>
      <c r="U1511" s="83"/>
      <c r="V1511" s="48"/>
      <c r="W1511" s="48"/>
      <c r="X1511" s="134" t="s">
        <v>812</v>
      </c>
    </row>
    <row r="1512" spans="1:24" s="12" customFormat="1" ht="36" x14ac:dyDescent="0.25">
      <c r="A1512" s="119" t="s">
        <v>6855</v>
      </c>
      <c r="B1512" s="122" t="s">
        <v>5720</v>
      </c>
      <c r="C1512" s="123" t="s">
        <v>6866</v>
      </c>
      <c r="D1512" s="124" t="s">
        <v>6867</v>
      </c>
      <c r="E1512" s="126"/>
      <c r="F1512" s="125" t="s">
        <v>6181</v>
      </c>
      <c r="G1512" s="126" t="s">
        <v>6868</v>
      </c>
      <c r="H1512" s="104" t="s">
        <v>6869</v>
      </c>
      <c r="I1512" s="105">
        <v>42248</v>
      </c>
      <c r="J1512" s="17">
        <v>42308</v>
      </c>
      <c r="K1512" s="110">
        <v>144631.25</v>
      </c>
      <c r="L1512" s="105">
        <v>42308</v>
      </c>
      <c r="M1512" s="128">
        <v>144631.25</v>
      </c>
      <c r="N1512" s="110"/>
      <c r="O1512" s="110"/>
      <c r="P1512" s="110">
        <v>77659.710000000006</v>
      </c>
      <c r="Q1512" s="129" t="s">
        <v>7022</v>
      </c>
      <c r="R1512" s="145" t="s">
        <v>6968</v>
      </c>
      <c r="S1512" s="111" t="s">
        <v>5270</v>
      </c>
      <c r="T1512" s="83"/>
      <c r="U1512" s="83"/>
      <c r="V1512" s="48"/>
      <c r="W1512" s="48"/>
      <c r="X1512" s="134" t="s">
        <v>812</v>
      </c>
    </row>
    <row r="1513" spans="1:24" s="12" customFormat="1" ht="60" x14ac:dyDescent="0.25">
      <c r="A1513" s="119" t="s">
        <v>6759</v>
      </c>
      <c r="B1513" s="122" t="s">
        <v>5720</v>
      </c>
      <c r="C1513" s="123" t="s">
        <v>6795</v>
      </c>
      <c r="D1513" s="124" t="s">
        <v>6796</v>
      </c>
      <c r="E1513" s="126"/>
      <c r="F1513" s="125" t="s">
        <v>6797</v>
      </c>
      <c r="G1513" s="126" t="s">
        <v>6798</v>
      </c>
      <c r="H1513" s="104" t="s">
        <v>6799</v>
      </c>
      <c r="I1513" s="105">
        <v>41543</v>
      </c>
      <c r="J1513" s="17">
        <v>41633</v>
      </c>
      <c r="K1513" s="110">
        <v>144419.59</v>
      </c>
      <c r="L1513" s="105">
        <v>41633</v>
      </c>
      <c r="M1513" s="128">
        <v>144419.59</v>
      </c>
      <c r="N1513" s="110"/>
      <c r="O1513" s="110"/>
      <c r="P1513" s="110">
        <v>18912.89</v>
      </c>
      <c r="Q1513" s="129" t="s">
        <v>82</v>
      </c>
      <c r="R1513" s="145" t="s">
        <v>6968</v>
      </c>
      <c r="S1513" s="111" t="s">
        <v>5270</v>
      </c>
      <c r="T1513" s="83"/>
      <c r="U1513" s="83"/>
      <c r="V1513" s="48"/>
      <c r="W1513" s="48"/>
      <c r="X1513" s="134" t="s">
        <v>812</v>
      </c>
    </row>
    <row r="1514" spans="1:24" s="12" customFormat="1" ht="48" x14ac:dyDescent="0.25">
      <c r="A1514" s="121" t="s">
        <v>6759</v>
      </c>
      <c r="B1514" s="122" t="s">
        <v>5720</v>
      </c>
      <c r="C1514" s="123"/>
      <c r="D1514" s="106" t="s">
        <v>6790</v>
      </c>
      <c r="E1514" s="127"/>
      <c r="F1514" s="127" t="s">
        <v>6788</v>
      </c>
      <c r="G1514" s="106" t="s">
        <v>6789</v>
      </c>
      <c r="H1514" s="102" t="s">
        <v>6791</v>
      </c>
      <c r="I1514" s="103" t="s">
        <v>6792</v>
      </c>
      <c r="J1514" s="17">
        <v>41639</v>
      </c>
      <c r="K1514" s="109">
        <v>144265.01999999999</v>
      </c>
      <c r="L1514" s="105">
        <v>41639</v>
      </c>
      <c r="M1514" s="128">
        <v>144265.01999999999</v>
      </c>
      <c r="N1514" s="110"/>
      <c r="O1514" s="109"/>
      <c r="P1514" s="109">
        <v>49349.54</v>
      </c>
      <c r="Q1514" s="130" t="s">
        <v>6969</v>
      </c>
      <c r="R1514" s="145" t="s">
        <v>6968</v>
      </c>
      <c r="S1514" s="111" t="s">
        <v>5271</v>
      </c>
      <c r="T1514" s="83"/>
      <c r="U1514" s="83"/>
      <c r="V1514" s="48"/>
      <c r="W1514" s="48"/>
      <c r="X1514" s="134" t="s">
        <v>812</v>
      </c>
    </row>
    <row r="1515" spans="1:24" s="12" customFormat="1" ht="60" x14ac:dyDescent="0.25">
      <c r="A1515" s="121" t="s">
        <v>6179</v>
      </c>
      <c r="B1515" s="122" t="s">
        <v>5720</v>
      </c>
      <c r="C1515" s="123"/>
      <c r="D1515" s="106" t="s">
        <v>6183</v>
      </c>
      <c r="E1515" s="127" t="s">
        <v>6184</v>
      </c>
      <c r="F1515" s="127" t="s">
        <v>6185</v>
      </c>
      <c r="G1515" s="106" t="s">
        <v>6186</v>
      </c>
      <c r="H1515" s="102" t="s">
        <v>6187</v>
      </c>
      <c r="I1515" s="103">
        <v>41912</v>
      </c>
      <c r="J1515" s="17">
        <v>41972</v>
      </c>
      <c r="K1515" s="109">
        <v>144000</v>
      </c>
      <c r="L1515" s="105">
        <v>41972</v>
      </c>
      <c r="M1515" s="128">
        <v>144000</v>
      </c>
      <c r="N1515" s="110"/>
      <c r="O1515" s="109"/>
      <c r="P1515" s="109">
        <v>138496.4</v>
      </c>
      <c r="Q1515" s="130" t="s">
        <v>6969</v>
      </c>
      <c r="R1515" s="145" t="s">
        <v>6968</v>
      </c>
      <c r="S1515" s="111" t="s">
        <v>5264</v>
      </c>
      <c r="T1515" s="83"/>
      <c r="U1515" s="83"/>
      <c r="V1515" s="48"/>
      <c r="W1515" s="48"/>
      <c r="X1515" s="134" t="s">
        <v>812</v>
      </c>
    </row>
    <row r="1516" spans="1:24" s="12" customFormat="1" ht="48" x14ac:dyDescent="0.25">
      <c r="A1516" s="119" t="s">
        <v>6137</v>
      </c>
      <c r="B1516" s="26" t="s">
        <v>5182</v>
      </c>
      <c r="C1516" s="123" t="s">
        <v>6138</v>
      </c>
      <c r="D1516" s="124" t="s">
        <v>6139</v>
      </c>
      <c r="E1516" s="126"/>
      <c r="F1516" s="125" t="s">
        <v>6140</v>
      </c>
      <c r="G1516" s="126" t="s">
        <v>6141</v>
      </c>
      <c r="H1516" s="104">
        <v>8</v>
      </c>
      <c r="I1516" s="105">
        <v>42783</v>
      </c>
      <c r="J1516" s="17">
        <v>43023</v>
      </c>
      <c r="K1516" s="128">
        <v>142609.63</v>
      </c>
      <c r="L1516" s="105">
        <v>43023</v>
      </c>
      <c r="M1516" s="128">
        <v>142609.63</v>
      </c>
      <c r="N1516" s="128">
        <v>118165.08</v>
      </c>
      <c r="O1516" s="128">
        <v>118165.08</v>
      </c>
      <c r="P1516" s="128">
        <v>118165.08</v>
      </c>
      <c r="Q1516" s="129" t="s">
        <v>636</v>
      </c>
      <c r="R1516" s="145" t="s">
        <v>6968</v>
      </c>
      <c r="S1516" s="111" t="s">
        <v>7025</v>
      </c>
      <c r="T1516" s="83"/>
      <c r="U1516" s="83"/>
      <c r="V1516" s="48"/>
      <c r="W1516" s="48"/>
      <c r="X1516" s="134" t="s">
        <v>812</v>
      </c>
    </row>
    <row r="1517" spans="1:24" s="12" customFormat="1" ht="48" x14ac:dyDescent="0.25">
      <c r="A1517" s="119" t="s">
        <v>6759</v>
      </c>
      <c r="B1517" s="122" t="s">
        <v>5720</v>
      </c>
      <c r="C1517" s="123" t="s">
        <v>6781</v>
      </c>
      <c r="D1517" s="124" t="s">
        <v>6782</v>
      </c>
      <c r="E1517" s="126"/>
      <c r="F1517" s="125" t="s">
        <v>6772</v>
      </c>
      <c r="G1517" s="126" t="s">
        <v>6773</v>
      </c>
      <c r="H1517" s="104" t="s">
        <v>6783</v>
      </c>
      <c r="I1517" s="105">
        <v>41060</v>
      </c>
      <c r="J1517" s="17">
        <v>41120</v>
      </c>
      <c r="K1517" s="110">
        <v>142380.48000000001</v>
      </c>
      <c r="L1517" s="105">
        <v>41120</v>
      </c>
      <c r="M1517" s="128">
        <v>142380.48000000001</v>
      </c>
      <c r="N1517" s="110"/>
      <c r="O1517" s="110"/>
      <c r="P1517" s="110">
        <v>71190.240000000005</v>
      </c>
      <c r="Q1517" s="129" t="s">
        <v>82</v>
      </c>
      <c r="R1517" s="145" t="s">
        <v>6968</v>
      </c>
      <c r="S1517" s="111" t="s">
        <v>5270</v>
      </c>
      <c r="T1517" s="83"/>
      <c r="U1517" s="83"/>
      <c r="V1517" s="48"/>
      <c r="W1517" s="48"/>
      <c r="X1517" s="134" t="s">
        <v>812</v>
      </c>
    </row>
    <row r="1518" spans="1:24" s="12" customFormat="1" ht="48" x14ac:dyDescent="0.25">
      <c r="A1518" s="27" t="s">
        <v>2264</v>
      </c>
      <c r="B1518" s="26" t="s">
        <v>26</v>
      </c>
      <c r="C1518" s="15" t="s">
        <v>2265</v>
      </c>
      <c r="D1518" s="22" t="s">
        <v>2266</v>
      </c>
      <c r="E1518" s="15" t="s">
        <v>2267</v>
      </c>
      <c r="F1518" s="23" t="s">
        <v>2268</v>
      </c>
      <c r="G1518" s="22" t="s">
        <v>2269</v>
      </c>
      <c r="H1518" s="23"/>
      <c r="I1518" s="19"/>
      <c r="J1518" s="17">
        <v>0</v>
      </c>
      <c r="K1518" s="20">
        <v>141670.66</v>
      </c>
      <c r="L1518" s="19">
        <v>1080</v>
      </c>
      <c r="M1518" s="21">
        <v>141670.66</v>
      </c>
      <c r="N1518" s="21">
        <v>94319.16</v>
      </c>
      <c r="O1518" s="21"/>
      <c r="P1518" s="21">
        <v>94319.16</v>
      </c>
      <c r="Q1518" s="87" t="s">
        <v>371</v>
      </c>
      <c r="R1518" s="54" t="s">
        <v>7029</v>
      </c>
      <c r="S1518" s="53" t="s">
        <v>7025</v>
      </c>
      <c r="T1518" s="83">
        <v>0.33423646081693981</v>
      </c>
      <c r="U1518" s="83">
        <v>0</v>
      </c>
      <c r="V1518" s="48" t="s">
        <v>82</v>
      </c>
      <c r="W1518" s="47"/>
      <c r="X1518" s="134" t="s">
        <v>812</v>
      </c>
    </row>
    <row r="1519" spans="1:24" s="12" customFormat="1" ht="48" x14ac:dyDescent="0.25">
      <c r="A1519" s="27" t="s">
        <v>1411</v>
      </c>
      <c r="B1519" s="26" t="s">
        <v>26</v>
      </c>
      <c r="C1519" s="15" t="s">
        <v>1427</v>
      </c>
      <c r="D1519" s="22" t="s">
        <v>1428</v>
      </c>
      <c r="E1519" s="15" t="s">
        <v>284</v>
      </c>
      <c r="F1519" s="23" t="s">
        <v>1149</v>
      </c>
      <c r="G1519" s="22" t="s">
        <v>1430</v>
      </c>
      <c r="H1519" s="23" t="s">
        <v>1429</v>
      </c>
      <c r="I1519" s="19">
        <v>42705</v>
      </c>
      <c r="J1519" s="17">
        <v>42765</v>
      </c>
      <c r="K1519" s="20">
        <v>141471.24</v>
      </c>
      <c r="L1519" s="19">
        <v>43305</v>
      </c>
      <c r="M1519" s="21">
        <v>141471.24</v>
      </c>
      <c r="N1519" s="21">
        <v>42088.53</v>
      </c>
      <c r="O1519" s="21"/>
      <c r="P1519" s="21">
        <v>42088.53</v>
      </c>
      <c r="Q1519" s="87" t="s">
        <v>28</v>
      </c>
      <c r="R1519" s="54" t="s">
        <v>7029</v>
      </c>
      <c r="S1519" s="53" t="s">
        <v>5277</v>
      </c>
      <c r="T1519" s="83">
        <v>0.70249408996485785</v>
      </c>
      <c r="U1519" s="83">
        <v>0</v>
      </c>
      <c r="V1519" s="48" t="s">
        <v>99</v>
      </c>
      <c r="W1519" s="47"/>
      <c r="X1519" s="134" t="s">
        <v>812</v>
      </c>
    </row>
    <row r="1520" spans="1:24" s="12" customFormat="1" ht="48" x14ac:dyDescent="0.25">
      <c r="A1520" s="119" t="s">
        <v>6512</v>
      </c>
      <c r="B1520" s="122" t="s">
        <v>5720</v>
      </c>
      <c r="C1520" s="123" t="s">
        <v>6520</v>
      </c>
      <c r="D1520" s="124" t="s">
        <v>6521</v>
      </c>
      <c r="E1520" s="126" t="s">
        <v>3733</v>
      </c>
      <c r="F1520" s="125" t="s">
        <v>6522</v>
      </c>
      <c r="G1520" s="126" t="s">
        <v>6523</v>
      </c>
      <c r="H1520" s="104" t="s">
        <v>4421</v>
      </c>
      <c r="I1520" s="105">
        <v>42192</v>
      </c>
      <c r="J1520" s="17">
        <v>42282</v>
      </c>
      <c r="K1520" s="110">
        <v>139807.37</v>
      </c>
      <c r="L1520" s="105">
        <v>42282</v>
      </c>
      <c r="M1520" s="128">
        <v>139807.37</v>
      </c>
      <c r="N1520" s="110"/>
      <c r="O1520" s="110"/>
      <c r="P1520" s="110">
        <v>82005.03</v>
      </c>
      <c r="Q1520" s="129" t="s">
        <v>53</v>
      </c>
      <c r="R1520" s="145" t="s">
        <v>6968</v>
      </c>
      <c r="S1520" s="111" t="s">
        <v>5264</v>
      </c>
      <c r="T1520" s="83"/>
      <c r="U1520" s="83"/>
      <c r="V1520" s="48"/>
      <c r="W1520" s="48"/>
      <c r="X1520" s="134" t="s">
        <v>812</v>
      </c>
    </row>
    <row r="1521" spans="1:24" s="12" customFormat="1" ht="36" x14ac:dyDescent="0.25">
      <c r="A1521" s="27" t="s">
        <v>2028</v>
      </c>
      <c r="B1521" s="26" t="s">
        <v>26</v>
      </c>
      <c r="C1521" s="15" t="s">
        <v>141</v>
      </c>
      <c r="D1521" s="22" t="s">
        <v>2034</v>
      </c>
      <c r="E1521" s="15" t="s">
        <v>189</v>
      </c>
      <c r="F1521" s="23" t="s">
        <v>2035</v>
      </c>
      <c r="G1521" s="22" t="s">
        <v>2036</v>
      </c>
      <c r="H1521" s="23" t="s">
        <v>2037</v>
      </c>
      <c r="I1521" s="19">
        <v>43721</v>
      </c>
      <c r="J1521" s="17">
        <v>43811</v>
      </c>
      <c r="K1521" s="20">
        <v>139670.48000000001</v>
      </c>
      <c r="L1521" s="19">
        <v>44261</v>
      </c>
      <c r="M1521" s="21">
        <v>139670.48000000001</v>
      </c>
      <c r="N1521" s="21"/>
      <c r="O1521" s="21"/>
      <c r="P1521" s="21"/>
      <c r="Q1521" s="87" t="s">
        <v>356</v>
      </c>
      <c r="R1521" s="54" t="s">
        <v>7029</v>
      </c>
      <c r="S1521" s="53" t="s">
        <v>7025</v>
      </c>
      <c r="T1521" s="83">
        <v>1</v>
      </c>
      <c r="U1521" s="83">
        <v>0</v>
      </c>
      <c r="V1521" s="48" t="s">
        <v>839</v>
      </c>
      <c r="W1521" s="48" t="s">
        <v>812</v>
      </c>
      <c r="X1521" s="134" t="s">
        <v>6978</v>
      </c>
    </row>
    <row r="1522" spans="1:24" s="12" customFormat="1" ht="36" x14ac:dyDescent="0.25">
      <c r="A1522" s="27" t="s">
        <v>871</v>
      </c>
      <c r="B1522" s="26" t="s">
        <v>26</v>
      </c>
      <c r="C1522" s="15" t="s">
        <v>878</v>
      </c>
      <c r="D1522" s="82" t="s">
        <v>879</v>
      </c>
      <c r="E1522" s="15" t="s">
        <v>880</v>
      </c>
      <c r="F1522" s="23" t="s">
        <v>255</v>
      </c>
      <c r="G1522" s="22" t="s">
        <v>413</v>
      </c>
      <c r="H1522" s="23" t="s">
        <v>881</v>
      </c>
      <c r="I1522" s="19">
        <v>43405</v>
      </c>
      <c r="J1522" s="17">
        <v>43525</v>
      </c>
      <c r="K1522" s="20">
        <v>139438.53</v>
      </c>
      <c r="L1522" s="19">
        <v>44125</v>
      </c>
      <c r="M1522" s="21">
        <v>139438.53</v>
      </c>
      <c r="N1522" s="21"/>
      <c r="O1522" s="21"/>
      <c r="P1522" s="21"/>
      <c r="Q1522" s="87" t="s">
        <v>99</v>
      </c>
      <c r="R1522" s="54" t="s">
        <v>7029</v>
      </c>
      <c r="S1522" s="53" t="s">
        <v>5286</v>
      </c>
      <c r="T1522" s="83">
        <v>1</v>
      </c>
      <c r="U1522" s="83">
        <v>0</v>
      </c>
      <c r="V1522" s="48" t="s">
        <v>99</v>
      </c>
      <c r="W1522" s="47"/>
      <c r="X1522" s="134" t="s">
        <v>812</v>
      </c>
    </row>
    <row r="1523" spans="1:24" s="12" customFormat="1" ht="36" x14ac:dyDescent="0.25">
      <c r="A1523" s="119" t="s">
        <v>6055</v>
      </c>
      <c r="B1523" s="122" t="s">
        <v>5720</v>
      </c>
      <c r="C1523" s="123" t="s">
        <v>6072</v>
      </c>
      <c r="D1523" s="124" t="s">
        <v>6073</v>
      </c>
      <c r="E1523" s="126"/>
      <c r="F1523" s="125" t="s">
        <v>6074</v>
      </c>
      <c r="G1523" s="126" t="s">
        <v>6075</v>
      </c>
      <c r="H1523" s="104" t="s">
        <v>3188</v>
      </c>
      <c r="I1523" s="105">
        <v>42245</v>
      </c>
      <c r="J1523" s="17">
        <v>42335</v>
      </c>
      <c r="K1523" s="110">
        <v>138866.44</v>
      </c>
      <c r="L1523" s="105">
        <v>42335</v>
      </c>
      <c r="M1523" s="128">
        <v>138866.44</v>
      </c>
      <c r="N1523" s="110">
        <v>109130.96</v>
      </c>
      <c r="O1523" s="110"/>
      <c r="P1523" s="110">
        <v>109130.96</v>
      </c>
      <c r="Q1523" s="129" t="s">
        <v>199</v>
      </c>
      <c r="R1523" s="145" t="s">
        <v>6968</v>
      </c>
      <c r="S1523" s="111" t="s">
        <v>5276</v>
      </c>
      <c r="T1523" s="83"/>
      <c r="U1523" s="83"/>
      <c r="V1523" s="48"/>
      <c r="W1523" s="48"/>
      <c r="X1523" s="134" t="s">
        <v>812</v>
      </c>
    </row>
    <row r="1524" spans="1:24" s="12" customFormat="1" ht="36" x14ac:dyDescent="0.25">
      <c r="A1524" s="119" t="s">
        <v>6028</v>
      </c>
      <c r="B1524" s="122" t="s">
        <v>5720</v>
      </c>
      <c r="C1524" s="123" t="s">
        <v>6034</v>
      </c>
      <c r="D1524" s="124" t="s">
        <v>6035</v>
      </c>
      <c r="E1524" s="126" t="s">
        <v>27</v>
      </c>
      <c r="F1524" s="125" t="s">
        <v>1004</v>
      </c>
      <c r="G1524" s="126" t="s">
        <v>6036</v>
      </c>
      <c r="H1524" s="104" t="s">
        <v>6037</v>
      </c>
      <c r="I1524" s="105">
        <v>39974</v>
      </c>
      <c r="J1524" s="17">
        <v>40096</v>
      </c>
      <c r="K1524" s="110">
        <v>138819.93</v>
      </c>
      <c r="L1524" s="105">
        <v>40096</v>
      </c>
      <c r="M1524" s="128">
        <v>138819.93</v>
      </c>
      <c r="N1524" s="110"/>
      <c r="O1524" s="110"/>
      <c r="P1524" s="110">
        <v>82282.64</v>
      </c>
      <c r="Q1524" s="129" t="s">
        <v>1003</v>
      </c>
      <c r="R1524" s="145" t="s">
        <v>6968</v>
      </c>
      <c r="S1524" s="111" t="s">
        <v>5272</v>
      </c>
      <c r="T1524" s="83"/>
      <c r="U1524" s="83"/>
      <c r="V1524" s="48"/>
      <c r="W1524" s="48"/>
      <c r="X1524" s="134" t="s">
        <v>812</v>
      </c>
    </row>
    <row r="1525" spans="1:24" s="12" customFormat="1" ht="36" x14ac:dyDescent="0.25">
      <c r="A1525" s="27" t="s">
        <v>1459</v>
      </c>
      <c r="B1525" s="26" t="s">
        <v>26</v>
      </c>
      <c r="C1525" s="15" t="s">
        <v>1479</v>
      </c>
      <c r="D1525" s="22" t="s">
        <v>1480</v>
      </c>
      <c r="E1525" s="15" t="s">
        <v>70</v>
      </c>
      <c r="F1525" s="23" t="s">
        <v>1481</v>
      </c>
      <c r="G1525" s="22" t="s">
        <v>1476</v>
      </c>
      <c r="H1525" s="23" t="s">
        <v>1482</v>
      </c>
      <c r="I1525" s="19">
        <v>42999</v>
      </c>
      <c r="J1525" s="17">
        <v>43121</v>
      </c>
      <c r="K1525" s="20">
        <v>137770.09</v>
      </c>
      <c r="L1525" s="19">
        <v>43121</v>
      </c>
      <c r="M1525" s="21">
        <v>137770.09</v>
      </c>
      <c r="N1525" s="21">
        <v>131404.76</v>
      </c>
      <c r="O1525" s="21"/>
      <c r="P1525" s="21"/>
      <c r="Q1525" s="87"/>
      <c r="R1525" s="54" t="s">
        <v>7029</v>
      </c>
      <c r="S1525" s="53" t="s">
        <v>5267</v>
      </c>
      <c r="T1525" s="83">
        <v>1</v>
      </c>
      <c r="U1525" s="83">
        <v>0</v>
      </c>
      <c r="V1525" s="48" t="s">
        <v>5326</v>
      </c>
      <c r="W1525" s="47"/>
      <c r="X1525" s="134" t="s">
        <v>812</v>
      </c>
    </row>
    <row r="1526" spans="1:24" s="12" customFormat="1" ht="24" x14ac:dyDescent="0.25">
      <c r="A1526" s="27" t="s">
        <v>2453</v>
      </c>
      <c r="B1526" s="26" t="s">
        <v>26</v>
      </c>
      <c r="C1526" s="15" t="s">
        <v>2458</v>
      </c>
      <c r="D1526" s="26" t="s">
        <v>2459</v>
      </c>
      <c r="E1526" s="25" t="s">
        <v>1354</v>
      </c>
      <c r="F1526" s="25" t="s">
        <v>2455</v>
      </c>
      <c r="G1526" s="38" t="s">
        <v>2456</v>
      </c>
      <c r="H1526" s="15" t="s">
        <v>2460</v>
      </c>
      <c r="I1526" s="19">
        <v>42851</v>
      </c>
      <c r="J1526" s="17">
        <v>43001</v>
      </c>
      <c r="K1526" s="20">
        <v>137736.49</v>
      </c>
      <c r="L1526" s="19">
        <v>43061</v>
      </c>
      <c r="M1526" s="21">
        <v>137736.49</v>
      </c>
      <c r="N1526" s="21">
        <v>37274.54</v>
      </c>
      <c r="O1526" s="21">
        <v>0</v>
      </c>
      <c r="P1526" s="21">
        <v>37274.54</v>
      </c>
      <c r="Q1526" s="112" t="s">
        <v>138</v>
      </c>
      <c r="R1526" s="54" t="s">
        <v>7029</v>
      </c>
      <c r="S1526" s="53" t="s">
        <v>5265</v>
      </c>
      <c r="T1526" s="83">
        <v>0.72937788671687498</v>
      </c>
      <c r="U1526" s="83">
        <v>0</v>
      </c>
      <c r="V1526" s="48" t="s">
        <v>99</v>
      </c>
      <c r="W1526" s="47"/>
      <c r="X1526" s="134" t="s">
        <v>812</v>
      </c>
    </row>
    <row r="1527" spans="1:24" s="12" customFormat="1" ht="24" x14ac:dyDescent="0.25">
      <c r="A1527" s="119" t="s">
        <v>6922</v>
      </c>
      <c r="B1527" s="122" t="s">
        <v>5720</v>
      </c>
      <c r="C1527" s="123" t="s">
        <v>6923</v>
      </c>
      <c r="D1527" s="124" t="s">
        <v>6924</v>
      </c>
      <c r="E1527" s="126" t="s">
        <v>56</v>
      </c>
      <c r="F1527" s="125" t="s">
        <v>823</v>
      </c>
      <c r="G1527" s="126" t="s">
        <v>6925</v>
      </c>
      <c r="H1527" s="104" t="s">
        <v>954</v>
      </c>
      <c r="I1527" s="105">
        <v>42229</v>
      </c>
      <c r="J1527" s="17">
        <v>42379</v>
      </c>
      <c r="K1527" s="110">
        <v>137666.1</v>
      </c>
      <c r="L1527" s="105">
        <v>42379</v>
      </c>
      <c r="M1527" s="128">
        <v>137666.1</v>
      </c>
      <c r="N1527" s="110">
        <v>36833.83</v>
      </c>
      <c r="O1527" s="110"/>
      <c r="P1527" s="110">
        <v>46676.63</v>
      </c>
      <c r="Q1527" s="129" t="s">
        <v>573</v>
      </c>
      <c r="R1527" s="145" t="s">
        <v>6968</v>
      </c>
      <c r="S1527" s="111" t="s">
        <v>5271</v>
      </c>
      <c r="T1527" s="83"/>
      <c r="U1527" s="83"/>
      <c r="V1527" s="48"/>
      <c r="W1527" s="48"/>
      <c r="X1527" s="134" t="s">
        <v>812</v>
      </c>
    </row>
    <row r="1528" spans="1:24" s="12" customFormat="1" ht="36" x14ac:dyDescent="0.25">
      <c r="A1528" s="27" t="s">
        <v>578</v>
      </c>
      <c r="B1528" s="26" t="s">
        <v>26</v>
      </c>
      <c r="C1528" s="15" t="s">
        <v>590</v>
      </c>
      <c r="D1528" s="26" t="s">
        <v>591</v>
      </c>
      <c r="E1528" s="25"/>
      <c r="F1528" s="25" t="s">
        <v>582</v>
      </c>
      <c r="G1528" s="38" t="s">
        <v>583</v>
      </c>
      <c r="H1528" s="15" t="s">
        <v>592</v>
      </c>
      <c r="I1528" s="19">
        <v>43280</v>
      </c>
      <c r="J1528" s="17">
        <v>43400</v>
      </c>
      <c r="K1528" s="20">
        <v>137384.25</v>
      </c>
      <c r="L1528" s="19">
        <v>43400</v>
      </c>
      <c r="M1528" s="21">
        <v>137384.25</v>
      </c>
      <c r="N1528" s="21">
        <v>22525.16</v>
      </c>
      <c r="O1528" s="21"/>
      <c r="P1528" s="21">
        <v>22525.16</v>
      </c>
      <c r="Q1528" s="112" t="s">
        <v>356</v>
      </c>
      <c r="R1528" s="54" t="s">
        <v>7029</v>
      </c>
      <c r="S1528" s="53" t="s">
        <v>5270</v>
      </c>
      <c r="T1528" s="83">
        <v>0.8360426322522414</v>
      </c>
      <c r="U1528" s="83">
        <v>0</v>
      </c>
      <c r="V1528" s="48" t="s">
        <v>839</v>
      </c>
      <c r="W1528" s="48" t="s">
        <v>812</v>
      </c>
      <c r="X1528" s="134" t="s">
        <v>6978</v>
      </c>
    </row>
    <row r="1529" spans="1:24" s="12" customFormat="1" ht="24" x14ac:dyDescent="0.25">
      <c r="A1529" s="27" t="s">
        <v>578</v>
      </c>
      <c r="B1529" s="26" t="s">
        <v>26</v>
      </c>
      <c r="C1529" s="15" t="s">
        <v>590</v>
      </c>
      <c r="D1529" s="22" t="s">
        <v>591</v>
      </c>
      <c r="E1529" s="15"/>
      <c r="F1529" s="23" t="s">
        <v>582</v>
      </c>
      <c r="G1529" s="22" t="s">
        <v>583</v>
      </c>
      <c r="H1529" s="23" t="s">
        <v>592</v>
      </c>
      <c r="I1529" s="19">
        <v>43280</v>
      </c>
      <c r="J1529" s="17">
        <v>43400</v>
      </c>
      <c r="K1529" s="20">
        <v>137384.25</v>
      </c>
      <c r="L1529" s="19">
        <v>43400</v>
      </c>
      <c r="M1529" s="21">
        <v>137384.25</v>
      </c>
      <c r="N1529" s="21">
        <v>22525.16</v>
      </c>
      <c r="O1529" s="21"/>
      <c r="P1529" s="21">
        <v>22525.16</v>
      </c>
      <c r="Q1529" s="87" t="s">
        <v>356</v>
      </c>
      <c r="R1529" s="54" t="s">
        <v>7029</v>
      </c>
      <c r="S1529" s="53" t="s">
        <v>5270</v>
      </c>
      <c r="T1529" s="83">
        <v>0.8360426322522414</v>
      </c>
      <c r="U1529" s="83">
        <v>0</v>
      </c>
      <c r="V1529" s="48" t="s">
        <v>839</v>
      </c>
      <c r="W1529" s="48" t="s">
        <v>812</v>
      </c>
      <c r="X1529" s="134" t="s">
        <v>6978</v>
      </c>
    </row>
    <row r="1530" spans="1:24" s="12" customFormat="1" ht="36" x14ac:dyDescent="0.25">
      <c r="A1530" s="27" t="s">
        <v>578</v>
      </c>
      <c r="B1530" s="26" t="s">
        <v>26</v>
      </c>
      <c r="C1530" s="15" t="s">
        <v>590</v>
      </c>
      <c r="D1530" s="26" t="s">
        <v>591</v>
      </c>
      <c r="E1530" s="25"/>
      <c r="F1530" s="25" t="s">
        <v>582</v>
      </c>
      <c r="G1530" s="38" t="s">
        <v>583</v>
      </c>
      <c r="H1530" s="15" t="s">
        <v>592</v>
      </c>
      <c r="I1530" s="19">
        <v>43280</v>
      </c>
      <c r="J1530" s="17">
        <v>43400</v>
      </c>
      <c r="K1530" s="20">
        <v>137384.25</v>
      </c>
      <c r="L1530" s="19">
        <v>43400</v>
      </c>
      <c r="M1530" s="21">
        <v>137384.25</v>
      </c>
      <c r="N1530" s="21">
        <v>22525.16</v>
      </c>
      <c r="O1530" s="21"/>
      <c r="P1530" s="21">
        <v>22525.16</v>
      </c>
      <c r="Q1530" s="112" t="s">
        <v>356</v>
      </c>
      <c r="R1530" s="54" t="s">
        <v>7029</v>
      </c>
      <c r="S1530" s="53" t="s">
        <v>5270</v>
      </c>
      <c r="T1530" s="83">
        <v>0.8360426322522414</v>
      </c>
      <c r="U1530" s="83">
        <v>0</v>
      </c>
      <c r="V1530" s="48" t="s">
        <v>839</v>
      </c>
      <c r="W1530" s="48" t="s">
        <v>812</v>
      </c>
      <c r="X1530" s="134" t="s">
        <v>6978</v>
      </c>
    </row>
    <row r="1531" spans="1:24" s="12" customFormat="1" ht="60" x14ac:dyDescent="0.25">
      <c r="A1531" s="121" t="s">
        <v>3704</v>
      </c>
      <c r="B1531" s="122" t="s">
        <v>5720</v>
      </c>
      <c r="C1531" s="123"/>
      <c r="D1531" s="106" t="s">
        <v>6302</v>
      </c>
      <c r="E1531" s="127"/>
      <c r="F1531" s="127" t="s">
        <v>6303</v>
      </c>
      <c r="G1531" s="106" t="s">
        <v>6304</v>
      </c>
      <c r="H1531" s="102" t="s">
        <v>6305</v>
      </c>
      <c r="I1531" s="103">
        <v>41513</v>
      </c>
      <c r="J1531" s="17">
        <v>41573</v>
      </c>
      <c r="K1531" s="109">
        <v>137237.64000000001</v>
      </c>
      <c r="L1531" s="105">
        <v>41573</v>
      </c>
      <c r="M1531" s="128">
        <v>137237.64000000001</v>
      </c>
      <c r="N1531" s="110"/>
      <c r="O1531" s="109"/>
      <c r="P1531" s="109">
        <v>116899.8</v>
      </c>
      <c r="Q1531" s="130" t="s">
        <v>6969</v>
      </c>
      <c r="R1531" s="145" t="s">
        <v>6968</v>
      </c>
      <c r="S1531" s="111" t="s">
        <v>5270</v>
      </c>
      <c r="T1531" s="83"/>
      <c r="U1531" s="83"/>
      <c r="V1531" s="48"/>
      <c r="W1531" s="48"/>
      <c r="X1531" s="134" t="s">
        <v>812</v>
      </c>
    </row>
    <row r="1532" spans="1:24" s="12" customFormat="1" ht="60" x14ac:dyDescent="0.25">
      <c r="A1532" s="27" t="s">
        <v>630</v>
      </c>
      <c r="B1532" s="26" t="s">
        <v>26</v>
      </c>
      <c r="C1532" s="15" t="s">
        <v>631</v>
      </c>
      <c r="D1532" s="26" t="s">
        <v>632</v>
      </c>
      <c r="E1532" s="25"/>
      <c r="F1532" s="25" t="s">
        <v>633</v>
      </c>
      <c r="G1532" s="38" t="s">
        <v>634</v>
      </c>
      <c r="H1532" s="15" t="s">
        <v>635</v>
      </c>
      <c r="I1532" s="19">
        <v>42488</v>
      </c>
      <c r="J1532" s="17">
        <v>42578</v>
      </c>
      <c r="K1532" s="20">
        <v>136132.32</v>
      </c>
      <c r="L1532" s="19">
        <v>42578</v>
      </c>
      <c r="M1532" s="21">
        <v>136132.32</v>
      </c>
      <c r="N1532" s="21">
        <v>82731.08</v>
      </c>
      <c r="O1532" s="21"/>
      <c r="P1532" s="21">
        <v>82731.08</v>
      </c>
      <c r="Q1532" s="112" t="s">
        <v>636</v>
      </c>
      <c r="R1532" s="54" t="s">
        <v>7029</v>
      </c>
      <c r="S1532" s="53" t="s">
        <v>5264</v>
      </c>
      <c r="T1532" s="83">
        <v>0.39227451644106265</v>
      </c>
      <c r="U1532" s="83">
        <v>0</v>
      </c>
      <c r="V1532" s="48" t="s">
        <v>82</v>
      </c>
      <c r="W1532" s="47"/>
      <c r="X1532" s="134" t="s">
        <v>812</v>
      </c>
    </row>
    <row r="1533" spans="1:24" s="12" customFormat="1" ht="60" x14ac:dyDescent="0.25">
      <c r="A1533" s="27" t="s">
        <v>783</v>
      </c>
      <c r="B1533" s="26" t="s">
        <v>26</v>
      </c>
      <c r="C1533" s="15"/>
      <c r="D1533" s="22" t="s">
        <v>793</v>
      </c>
      <c r="E1533" s="15"/>
      <c r="F1533" s="23" t="s">
        <v>785</v>
      </c>
      <c r="G1533" s="22" t="s">
        <v>786</v>
      </c>
      <c r="H1533" s="23" t="s">
        <v>794</v>
      </c>
      <c r="I1533" s="19">
        <v>43409</v>
      </c>
      <c r="J1533" s="17">
        <v>43589</v>
      </c>
      <c r="K1533" s="20">
        <v>135836.67000000001</v>
      </c>
      <c r="L1533" s="19">
        <v>43589</v>
      </c>
      <c r="M1533" s="21">
        <v>135836.67000000001</v>
      </c>
      <c r="N1533" s="21">
        <v>16655.599999999999</v>
      </c>
      <c r="O1533" s="21"/>
      <c r="P1533" s="21">
        <v>16655.599999999999</v>
      </c>
      <c r="Q1533" s="87" t="s">
        <v>65</v>
      </c>
      <c r="R1533" s="54" t="s">
        <v>7029</v>
      </c>
      <c r="S1533" s="53" t="s">
        <v>5277</v>
      </c>
      <c r="T1533" s="83">
        <v>0.87738509785317909</v>
      </c>
      <c r="U1533" s="83">
        <v>0</v>
      </c>
      <c r="V1533" s="48" t="s">
        <v>99</v>
      </c>
      <c r="W1533" s="47"/>
      <c r="X1533" s="134" t="s">
        <v>812</v>
      </c>
    </row>
    <row r="1534" spans="1:24" s="12" customFormat="1" ht="24" x14ac:dyDescent="0.25">
      <c r="A1534" s="27" t="s">
        <v>783</v>
      </c>
      <c r="B1534" s="26" t="s">
        <v>26</v>
      </c>
      <c r="C1534" s="15"/>
      <c r="D1534" s="22" t="s">
        <v>795</v>
      </c>
      <c r="E1534" s="15"/>
      <c r="F1534" s="23" t="s">
        <v>785</v>
      </c>
      <c r="G1534" s="22" t="s">
        <v>786</v>
      </c>
      <c r="H1534" s="23" t="s">
        <v>794</v>
      </c>
      <c r="I1534" s="19">
        <v>43409</v>
      </c>
      <c r="J1534" s="17">
        <v>43589</v>
      </c>
      <c r="K1534" s="20">
        <v>135836.67000000001</v>
      </c>
      <c r="L1534" s="19">
        <v>43589</v>
      </c>
      <c r="M1534" s="21">
        <v>135836.67000000001</v>
      </c>
      <c r="N1534" s="21">
        <v>18375.349999999999</v>
      </c>
      <c r="O1534" s="21"/>
      <c r="P1534" s="21">
        <v>18375.349999999999</v>
      </c>
      <c r="Q1534" s="87" t="s">
        <v>65</v>
      </c>
      <c r="R1534" s="54" t="s">
        <v>7029</v>
      </c>
      <c r="S1534" s="53" t="s">
        <v>5277</v>
      </c>
      <c r="T1534" s="83">
        <v>0.86472467265282638</v>
      </c>
      <c r="U1534" s="83">
        <v>0</v>
      </c>
      <c r="V1534" s="48" t="s">
        <v>99</v>
      </c>
      <c r="W1534" s="47"/>
      <c r="X1534" s="134" t="s">
        <v>812</v>
      </c>
    </row>
    <row r="1535" spans="1:24" s="12" customFormat="1" ht="36" x14ac:dyDescent="0.25">
      <c r="A1535" s="27" t="s">
        <v>3173</v>
      </c>
      <c r="B1535" s="26" t="s">
        <v>26</v>
      </c>
      <c r="C1535" s="15" t="s">
        <v>3189</v>
      </c>
      <c r="D1535" s="22" t="s">
        <v>3190</v>
      </c>
      <c r="E1535" s="15" t="s">
        <v>3183</v>
      </c>
      <c r="F1535" s="23" t="s">
        <v>843</v>
      </c>
      <c r="G1535" s="22" t="s">
        <v>3191</v>
      </c>
      <c r="H1535" s="23" t="s">
        <v>209</v>
      </c>
      <c r="I1535" s="19">
        <v>42738</v>
      </c>
      <c r="J1535" s="17">
        <v>42918</v>
      </c>
      <c r="K1535" s="20">
        <v>134331.49</v>
      </c>
      <c r="L1535" s="19">
        <v>43458</v>
      </c>
      <c r="M1535" s="21">
        <v>134331.49</v>
      </c>
      <c r="N1535" s="21">
        <v>81766.3</v>
      </c>
      <c r="O1535" s="21"/>
      <c r="P1535" s="21">
        <v>81766.3</v>
      </c>
      <c r="Q1535" s="87" t="s">
        <v>204</v>
      </c>
      <c r="R1535" s="54" t="s">
        <v>7029</v>
      </c>
      <c r="S1535" s="53" t="s">
        <v>5270</v>
      </c>
      <c r="T1535" s="83">
        <v>0.39130951350275345</v>
      </c>
      <c r="U1535" s="83">
        <v>0</v>
      </c>
      <c r="V1535" s="48" t="s">
        <v>82</v>
      </c>
      <c r="W1535" s="47"/>
      <c r="X1535" s="134" t="s">
        <v>812</v>
      </c>
    </row>
    <row r="1536" spans="1:24" s="12" customFormat="1" ht="36" x14ac:dyDescent="0.25">
      <c r="A1536" s="27" t="s">
        <v>1716</v>
      </c>
      <c r="B1536" s="26" t="s">
        <v>26</v>
      </c>
      <c r="C1536" s="15" t="s">
        <v>1736</v>
      </c>
      <c r="D1536" s="22" t="s">
        <v>1737</v>
      </c>
      <c r="E1536" s="15" t="s">
        <v>211</v>
      </c>
      <c r="F1536" s="23" t="s">
        <v>1734</v>
      </c>
      <c r="G1536" s="22" t="s">
        <v>1735</v>
      </c>
      <c r="H1536" s="23" t="s">
        <v>56</v>
      </c>
      <c r="I1536" s="19">
        <v>44092</v>
      </c>
      <c r="J1536" s="17">
        <v>44212</v>
      </c>
      <c r="K1536" s="20">
        <v>123859.75</v>
      </c>
      <c r="L1536" s="19">
        <v>44212</v>
      </c>
      <c r="M1536" s="21">
        <v>133618.23000000001</v>
      </c>
      <c r="N1536" s="21">
        <v>35889.360000000001</v>
      </c>
      <c r="O1536" s="21"/>
      <c r="P1536" s="21"/>
      <c r="Q1536" s="87" t="s">
        <v>264</v>
      </c>
      <c r="R1536" s="54" t="s">
        <v>7029</v>
      </c>
      <c r="S1536" s="53" t="s">
        <v>7025</v>
      </c>
      <c r="T1536" s="83">
        <v>1</v>
      </c>
      <c r="U1536" s="83">
        <v>0</v>
      </c>
      <c r="V1536" s="48" t="s">
        <v>99</v>
      </c>
      <c r="W1536" s="47"/>
      <c r="X1536" s="134" t="s">
        <v>812</v>
      </c>
    </row>
    <row r="1537" spans="1:24" s="12" customFormat="1" ht="36" x14ac:dyDescent="0.25">
      <c r="A1537" s="119" t="s">
        <v>6931</v>
      </c>
      <c r="B1537" s="122" t="s">
        <v>5720</v>
      </c>
      <c r="C1537" s="123" t="s">
        <v>6937</v>
      </c>
      <c r="D1537" s="124" t="s">
        <v>6938</v>
      </c>
      <c r="E1537" s="126" t="s">
        <v>6939</v>
      </c>
      <c r="F1537" s="125" t="s">
        <v>1520</v>
      </c>
      <c r="G1537" s="126" t="s">
        <v>6940</v>
      </c>
      <c r="H1537" s="104" t="s">
        <v>6941</v>
      </c>
      <c r="I1537" s="105">
        <v>41908</v>
      </c>
      <c r="J1537" s="17">
        <v>42088</v>
      </c>
      <c r="K1537" s="110">
        <v>132569</v>
      </c>
      <c r="L1537" s="105">
        <v>42088</v>
      </c>
      <c r="M1537" s="128">
        <v>132569</v>
      </c>
      <c r="N1537" s="110">
        <v>16288.09</v>
      </c>
      <c r="O1537" s="110"/>
      <c r="P1537" s="110">
        <v>55622.74</v>
      </c>
      <c r="Q1537" s="129" t="s">
        <v>65</v>
      </c>
      <c r="R1537" s="145" t="s">
        <v>6968</v>
      </c>
      <c r="S1537" s="111" t="s">
        <v>5279</v>
      </c>
      <c r="T1537" s="83"/>
      <c r="U1537" s="83"/>
      <c r="V1537" s="48"/>
      <c r="W1537" s="48"/>
      <c r="X1537" s="134" t="s">
        <v>812</v>
      </c>
    </row>
    <row r="1538" spans="1:24" s="12" customFormat="1" ht="36" x14ac:dyDescent="0.25">
      <c r="A1538" s="121" t="s">
        <v>2039</v>
      </c>
      <c r="B1538" s="122" t="s">
        <v>5720</v>
      </c>
      <c r="C1538" s="123"/>
      <c r="D1538" s="106" t="s">
        <v>6268</v>
      </c>
      <c r="E1538" s="127" t="s">
        <v>6269</v>
      </c>
      <c r="F1538" s="127" t="s">
        <v>1683</v>
      </c>
      <c r="G1538" s="106" t="s">
        <v>6270</v>
      </c>
      <c r="H1538" s="102" t="s">
        <v>6271</v>
      </c>
      <c r="I1538" s="103">
        <v>40655</v>
      </c>
      <c r="J1538" s="17">
        <v>40775</v>
      </c>
      <c r="K1538" s="109">
        <v>132392.42000000001</v>
      </c>
      <c r="L1538" s="105">
        <v>40775</v>
      </c>
      <c r="M1538" s="128">
        <v>132392.42000000001</v>
      </c>
      <c r="N1538" s="110"/>
      <c r="O1538" s="109"/>
      <c r="P1538" s="109">
        <v>37703.15</v>
      </c>
      <c r="Q1538" s="130" t="s">
        <v>6969</v>
      </c>
      <c r="R1538" s="145" t="s">
        <v>6968</v>
      </c>
      <c r="S1538" s="111" t="s">
        <v>5270</v>
      </c>
      <c r="T1538" s="83"/>
      <c r="U1538" s="83"/>
      <c r="V1538" s="48"/>
      <c r="W1538" s="48"/>
      <c r="X1538" s="134" t="s">
        <v>812</v>
      </c>
    </row>
    <row r="1539" spans="1:24" s="12" customFormat="1" ht="36" x14ac:dyDescent="0.25">
      <c r="A1539" s="27" t="s">
        <v>1832</v>
      </c>
      <c r="B1539" s="26" t="s">
        <v>26</v>
      </c>
      <c r="C1539" s="15" t="s">
        <v>1835</v>
      </c>
      <c r="D1539" s="22" t="s">
        <v>1839</v>
      </c>
      <c r="E1539" s="15" t="s">
        <v>1836</v>
      </c>
      <c r="F1539" s="23" t="s">
        <v>1837</v>
      </c>
      <c r="G1539" s="22" t="s">
        <v>1838</v>
      </c>
      <c r="H1539" s="23" t="s">
        <v>382</v>
      </c>
      <c r="I1539" s="19">
        <v>43715</v>
      </c>
      <c r="J1539" s="17">
        <v>43805</v>
      </c>
      <c r="K1539" s="20">
        <v>132117.57</v>
      </c>
      <c r="L1539" s="19">
        <v>43805</v>
      </c>
      <c r="M1539" s="21">
        <v>132117.57</v>
      </c>
      <c r="N1539" s="21"/>
      <c r="O1539" s="21"/>
      <c r="P1539" s="21"/>
      <c r="Q1539" s="87" t="s">
        <v>53</v>
      </c>
      <c r="R1539" s="54" t="s">
        <v>7029</v>
      </c>
      <c r="S1539" s="53" t="s">
        <v>5279</v>
      </c>
      <c r="T1539" s="83">
        <v>1</v>
      </c>
      <c r="U1539" s="83">
        <v>0</v>
      </c>
      <c r="V1539" s="48" t="s">
        <v>99</v>
      </c>
      <c r="W1539" s="47"/>
      <c r="X1539" s="134" t="s">
        <v>812</v>
      </c>
    </row>
    <row r="1540" spans="1:24" s="12" customFormat="1" ht="36" x14ac:dyDescent="0.25">
      <c r="A1540" s="119" t="s">
        <v>6474</v>
      </c>
      <c r="B1540" s="122" t="s">
        <v>5720</v>
      </c>
      <c r="C1540" s="123" t="s">
        <v>6480</v>
      </c>
      <c r="D1540" s="124" t="s">
        <v>6481</v>
      </c>
      <c r="E1540" s="126" t="s">
        <v>56</v>
      </c>
      <c r="F1540" s="125" t="s">
        <v>1071</v>
      </c>
      <c r="G1540" s="126" t="s">
        <v>6478</v>
      </c>
      <c r="H1540" s="104" t="s">
        <v>2955</v>
      </c>
      <c r="I1540" s="105">
        <v>42797</v>
      </c>
      <c r="J1540" s="17">
        <v>42827</v>
      </c>
      <c r="K1540" s="128">
        <v>131694.69</v>
      </c>
      <c r="L1540" s="105">
        <v>42827</v>
      </c>
      <c r="M1540" s="128">
        <v>131694.69</v>
      </c>
      <c r="N1540" s="128">
        <v>131694.69</v>
      </c>
      <c r="O1540" s="128">
        <v>131694.69</v>
      </c>
      <c r="P1540" s="128">
        <v>131694.69</v>
      </c>
      <c r="Q1540" s="129" t="s">
        <v>1954</v>
      </c>
      <c r="R1540" s="145" t="s">
        <v>6968</v>
      </c>
      <c r="S1540" s="111" t="s">
        <v>5265</v>
      </c>
      <c r="T1540" s="83"/>
      <c r="U1540" s="83"/>
      <c r="V1540" s="48"/>
      <c r="W1540" s="48"/>
      <c r="X1540" s="134" t="s">
        <v>812</v>
      </c>
    </row>
    <row r="1541" spans="1:24" s="12" customFormat="1" ht="36" x14ac:dyDescent="0.25">
      <c r="A1541" s="27" t="s">
        <v>2179</v>
      </c>
      <c r="B1541" s="26" t="s">
        <v>26</v>
      </c>
      <c r="C1541" s="15" t="s">
        <v>1883</v>
      </c>
      <c r="D1541" s="22" t="s">
        <v>2214</v>
      </c>
      <c r="E1541" s="15" t="s">
        <v>1534</v>
      </c>
      <c r="F1541" s="23" t="s">
        <v>412</v>
      </c>
      <c r="G1541" s="22" t="s">
        <v>2215</v>
      </c>
      <c r="H1541" s="23" t="s">
        <v>2178</v>
      </c>
      <c r="I1541" s="19">
        <v>44084</v>
      </c>
      <c r="J1541" s="17">
        <v>44444</v>
      </c>
      <c r="K1541" s="20">
        <v>130899.73</v>
      </c>
      <c r="L1541" s="19">
        <v>44444</v>
      </c>
      <c r="M1541" s="21">
        <v>130899.73</v>
      </c>
      <c r="N1541" s="21">
        <v>31248.080000000002</v>
      </c>
      <c r="O1541" s="21"/>
      <c r="P1541" s="21">
        <v>31248.080000000002</v>
      </c>
      <c r="Q1541" s="87" t="s">
        <v>65</v>
      </c>
      <c r="R1541" s="54" t="s">
        <v>7029</v>
      </c>
      <c r="S1541" s="53" t="s">
        <v>5279</v>
      </c>
      <c r="T1541" s="83">
        <v>0.76128231891692977</v>
      </c>
      <c r="U1541" s="83">
        <v>0</v>
      </c>
      <c r="V1541" s="48" t="s">
        <v>99</v>
      </c>
      <c r="W1541" s="47"/>
      <c r="X1541" s="134" t="s">
        <v>812</v>
      </c>
    </row>
    <row r="1542" spans="1:24" s="12" customFormat="1" ht="36" x14ac:dyDescent="0.25">
      <c r="A1542" s="27" t="s">
        <v>2047</v>
      </c>
      <c r="B1542" s="26" t="s">
        <v>26</v>
      </c>
      <c r="C1542" s="15" t="s">
        <v>1381</v>
      </c>
      <c r="D1542" s="22" t="s">
        <v>2064</v>
      </c>
      <c r="E1542" s="15" t="s">
        <v>2063</v>
      </c>
      <c r="F1542" s="23" t="s">
        <v>253</v>
      </c>
      <c r="G1542" s="22" t="s">
        <v>2065</v>
      </c>
      <c r="H1542" s="23" t="s">
        <v>758</v>
      </c>
      <c r="I1542" s="19">
        <v>44085</v>
      </c>
      <c r="J1542" s="17">
        <v>44205</v>
      </c>
      <c r="K1542" s="20">
        <v>130823.14</v>
      </c>
      <c r="L1542" s="19">
        <v>44205</v>
      </c>
      <c r="M1542" s="21">
        <v>130823.14</v>
      </c>
      <c r="N1542" s="21">
        <v>39346.629999999997</v>
      </c>
      <c r="O1542" s="21">
        <v>5552.82</v>
      </c>
      <c r="P1542" s="21">
        <v>5552.82</v>
      </c>
      <c r="Q1542" s="87" t="s">
        <v>1355</v>
      </c>
      <c r="R1542" s="54" t="s">
        <v>7029</v>
      </c>
      <c r="S1542" s="53" t="s">
        <v>7025</v>
      </c>
      <c r="T1542" s="83">
        <v>0.95755475675022028</v>
      </c>
      <c r="U1542" s="83">
        <v>4.2445243249779815E-2</v>
      </c>
      <c r="V1542" s="48" t="s">
        <v>99</v>
      </c>
      <c r="W1542" s="47"/>
      <c r="X1542" s="134" t="s">
        <v>812</v>
      </c>
    </row>
    <row r="1543" spans="1:24" s="12" customFormat="1" ht="36" x14ac:dyDescent="0.25">
      <c r="A1543" s="119" t="s">
        <v>6554</v>
      </c>
      <c r="B1543" s="122" t="s">
        <v>5720</v>
      </c>
      <c r="C1543" s="123" t="s">
        <v>6634</v>
      </c>
      <c r="D1543" s="124" t="s">
        <v>6635</v>
      </c>
      <c r="E1543" s="126" t="s">
        <v>444</v>
      </c>
      <c r="F1543" s="125" t="s">
        <v>6636</v>
      </c>
      <c r="G1543" s="126" t="s">
        <v>6637</v>
      </c>
      <c r="H1543" s="104" t="s">
        <v>6638</v>
      </c>
      <c r="I1543" s="105">
        <v>42305</v>
      </c>
      <c r="J1543" s="17">
        <v>42395</v>
      </c>
      <c r="K1543" s="128">
        <v>130013.66</v>
      </c>
      <c r="L1543" s="105">
        <v>42395</v>
      </c>
      <c r="M1543" s="128">
        <v>130013.66</v>
      </c>
      <c r="N1543" s="128">
        <v>115914.26</v>
      </c>
      <c r="O1543" s="128"/>
      <c r="P1543" s="128"/>
      <c r="Q1543" s="129" t="s">
        <v>7011</v>
      </c>
      <c r="R1543" s="145" t="s">
        <v>6968</v>
      </c>
      <c r="S1543" s="90" t="s">
        <v>7025</v>
      </c>
      <c r="T1543" s="83"/>
      <c r="U1543" s="83"/>
      <c r="V1543" s="48"/>
      <c r="W1543" s="48"/>
      <c r="X1543" s="134" t="s">
        <v>812</v>
      </c>
    </row>
    <row r="1544" spans="1:24" s="12" customFormat="1" ht="24" x14ac:dyDescent="0.25">
      <c r="A1544" s="119" t="s">
        <v>5719</v>
      </c>
      <c r="B1544" s="122" t="s">
        <v>5720</v>
      </c>
      <c r="C1544" s="123" t="s">
        <v>5721</v>
      </c>
      <c r="D1544" s="124" t="s">
        <v>5722</v>
      </c>
      <c r="E1544" s="126"/>
      <c r="F1544" s="125" t="s">
        <v>1875</v>
      </c>
      <c r="G1544" s="126" t="s">
        <v>5723</v>
      </c>
      <c r="H1544" s="104" t="s">
        <v>5724</v>
      </c>
      <c r="I1544" s="105">
        <v>41764</v>
      </c>
      <c r="J1544" s="17">
        <v>41884</v>
      </c>
      <c r="K1544" s="110">
        <v>128245.05</v>
      </c>
      <c r="L1544" s="105">
        <v>41884</v>
      </c>
      <c r="M1544" s="128">
        <v>128245.05</v>
      </c>
      <c r="N1544" s="110"/>
      <c r="O1544" s="110"/>
      <c r="P1544" s="110">
        <v>22420.75</v>
      </c>
      <c r="Q1544" s="129" t="s">
        <v>225</v>
      </c>
      <c r="R1544" s="145" t="s">
        <v>6968</v>
      </c>
      <c r="S1544" s="111" t="s">
        <v>5270</v>
      </c>
      <c r="T1544" s="83"/>
      <c r="U1544" s="83"/>
      <c r="V1544" s="48"/>
      <c r="W1544" s="48"/>
      <c r="X1544" s="134" t="s">
        <v>812</v>
      </c>
    </row>
    <row r="1545" spans="1:24" s="12" customFormat="1" ht="48" x14ac:dyDescent="0.25">
      <c r="A1545" s="27" t="s">
        <v>3087</v>
      </c>
      <c r="B1545" s="26" t="s">
        <v>26</v>
      </c>
      <c r="C1545" s="15" t="s">
        <v>3100</v>
      </c>
      <c r="D1545" s="22" t="s">
        <v>3103</v>
      </c>
      <c r="E1545" s="15" t="s">
        <v>3101</v>
      </c>
      <c r="F1545" s="23" t="s">
        <v>1366</v>
      </c>
      <c r="G1545" s="22" t="s">
        <v>3102</v>
      </c>
      <c r="H1545" s="23" t="s">
        <v>3104</v>
      </c>
      <c r="I1545" s="19">
        <v>43202</v>
      </c>
      <c r="J1545" s="17">
        <v>43322</v>
      </c>
      <c r="K1545" s="20">
        <v>128021.25</v>
      </c>
      <c r="L1545" s="19">
        <v>43802</v>
      </c>
      <c r="M1545" s="21">
        <v>128021.25</v>
      </c>
      <c r="N1545" s="21">
        <v>0</v>
      </c>
      <c r="O1545" s="21">
        <v>0</v>
      </c>
      <c r="P1545" s="21">
        <v>0</v>
      </c>
      <c r="Q1545" s="87" t="s">
        <v>683</v>
      </c>
      <c r="R1545" s="54" t="s">
        <v>7029</v>
      </c>
      <c r="S1545" s="53" t="s">
        <v>5289</v>
      </c>
      <c r="T1545" s="83">
        <v>1</v>
      </c>
      <c r="U1545" s="83">
        <v>0</v>
      </c>
      <c r="V1545" s="48" t="s">
        <v>683</v>
      </c>
      <c r="W1545" s="48" t="s">
        <v>812</v>
      </c>
      <c r="X1545" s="134" t="s">
        <v>6978</v>
      </c>
    </row>
    <row r="1546" spans="1:24" s="12" customFormat="1" ht="48" x14ac:dyDescent="0.25">
      <c r="A1546" s="119" t="s">
        <v>6486</v>
      </c>
      <c r="B1546" s="122" t="s">
        <v>5720</v>
      </c>
      <c r="C1546" s="123" t="s">
        <v>6491</v>
      </c>
      <c r="D1546" s="124" t="s">
        <v>6492</v>
      </c>
      <c r="E1546" s="126"/>
      <c r="F1546" s="125" t="s">
        <v>5790</v>
      </c>
      <c r="G1546" s="126" t="s">
        <v>6493</v>
      </c>
      <c r="H1546" s="104" t="s">
        <v>6494</v>
      </c>
      <c r="I1546" s="105">
        <v>42244</v>
      </c>
      <c r="J1546" s="17">
        <v>42424</v>
      </c>
      <c r="K1546" s="110">
        <v>127470.04</v>
      </c>
      <c r="L1546" s="105">
        <v>42424</v>
      </c>
      <c r="M1546" s="128">
        <v>127470.04</v>
      </c>
      <c r="N1546" s="110">
        <v>10400.9</v>
      </c>
      <c r="O1546" s="110"/>
      <c r="P1546" s="110">
        <v>10400.9</v>
      </c>
      <c r="Q1546" s="129" t="s">
        <v>1355</v>
      </c>
      <c r="R1546" s="145" t="s">
        <v>6968</v>
      </c>
      <c r="S1546" s="90" t="s">
        <v>7025</v>
      </c>
      <c r="T1546" s="83"/>
      <c r="U1546" s="83"/>
      <c r="V1546" s="48"/>
      <c r="W1546" s="48"/>
      <c r="X1546" s="134" t="s">
        <v>812</v>
      </c>
    </row>
    <row r="1547" spans="1:24" s="12" customFormat="1" ht="48" x14ac:dyDescent="0.25">
      <c r="A1547" s="27" t="s">
        <v>476</v>
      </c>
      <c r="B1547" s="26" t="s">
        <v>26</v>
      </c>
      <c r="C1547" s="15" t="s">
        <v>536</v>
      </c>
      <c r="D1547" s="26" t="s">
        <v>537</v>
      </c>
      <c r="E1547" s="25" t="s">
        <v>56</v>
      </c>
      <c r="F1547" s="25" t="s">
        <v>538</v>
      </c>
      <c r="G1547" s="38" t="s">
        <v>539</v>
      </c>
      <c r="H1547" s="15" t="s">
        <v>209</v>
      </c>
      <c r="I1547" s="19">
        <v>44025</v>
      </c>
      <c r="J1547" s="17">
        <v>44390</v>
      </c>
      <c r="K1547" s="20">
        <v>127438.58</v>
      </c>
      <c r="L1547" s="19">
        <v>44390</v>
      </c>
      <c r="M1547" s="21">
        <v>127438.58</v>
      </c>
      <c r="N1547" s="21">
        <v>51044.88</v>
      </c>
      <c r="O1547" s="21">
        <v>0</v>
      </c>
      <c r="P1547" s="21">
        <v>51044.88</v>
      </c>
      <c r="Q1547" s="112" t="s">
        <v>264</v>
      </c>
      <c r="R1547" s="54" t="s">
        <v>7029</v>
      </c>
      <c r="S1547" s="53" t="s">
        <v>5279</v>
      </c>
      <c r="T1547" s="83">
        <v>0.5994550472863085</v>
      </c>
      <c r="U1547" s="83">
        <v>0</v>
      </c>
      <c r="V1547" s="48" t="s">
        <v>99</v>
      </c>
      <c r="W1547" s="47"/>
      <c r="X1547" s="134" t="s">
        <v>812</v>
      </c>
    </row>
    <row r="1548" spans="1:24" s="12" customFormat="1" ht="36" x14ac:dyDescent="0.25">
      <c r="A1548" s="27" t="s">
        <v>1832</v>
      </c>
      <c r="B1548" s="26" t="s">
        <v>26</v>
      </c>
      <c r="C1548" s="15" t="s">
        <v>1841</v>
      </c>
      <c r="D1548" s="22" t="s">
        <v>1842</v>
      </c>
      <c r="E1548" s="15" t="s">
        <v>1833</v>
      </c>
      <c r="F1548" s="23" t="s">
        <v>1837</v>
      </c>
      <c r="G1548" s="22" t="s">
        <v>1843</v>
      </c>
      <c r="H1548" s="23" t="s">
        <v>726</v>
      </c>
      <c r="I1548" s="19">
        <v>43533</v>
      </c>
      <c r="J1548" s="17">
        <v>43713</v>
      </c>
      <c r="K1548" s="20">
        <v>127102.91</v>
      </c>
      <c r="L1548" s="19">
        <v>43713</v>
      </c>
      <c r="M1548" s="21">
        <v>127102.91</v>
      </c>
      <c r="N1548" s="21">
        <v>23058.77</v>
      </c>
      <c r="O1548" s="21"/>
      <c r="P1548" s="21"/>
      <c r="Q1548" s="87" t="s">
        <v>53</v>
      </c>
      <c r="R1548" s="54" t="s">
        <v>7029</v>
      </c>
      <c r="S1548" s="53" t="s">
        <v>5289</v>
      </c>
      <c r="T1548" s="83">
        <v>1</v>
      </c>
      <c r="U1548" s="83">
        <v>0</v>
      </c>
      <c r="V1548" s="48" t="s">
        <v>99</v>
      </c>
      <c r="W1548" s="47"/>
      <c r="X1548" s="134" t="s">
        <v>812</v>
      </c>
    </row>
    <row r="1549" spans="1:24" s="12" customFormat="1" ht="24" x14ac:dyDescent="0.25">
      <c r="A1549" s="27" t="s">
        <v>2510</v>
      </c>
      <c r="B1549" s="26" t="s">
        <v>26</v>
      </c>
      <c r="C1549" s="15" t="s">
        <v>910</v>
      </c>
      <c r="D1549" s="22" t="s">
        <v>2511</v>
      </c>
      <c r="E1549" s="15" t="s">
        <v>211</v>
      </c>
      <c r="F1549" s="23" t="s">
        <v>2512</v>
      </c>
      <c r="G1549" s="22" t="s">
        <v>2513</v>
      </c>
      <c r="H1549" s="23" t="s">
        <v>144</v>
      </c>
      <c r="I1549" s="19">
        <v>43938</v>
      </c>
      <c r="J1549" s="17">
        <v>44298</v>
      </c>
      <c r="K1549" s="20">
        <v>127020.18</v>
      </c>
      <c r="L1549" s="19">
        <v>44298</v>
      </c>
      <c r="M1549" s="21">
        <v>127020.18</v>
      </c>
      <c r="N1549" s="21"/>
      <c r="O1549" s="21"/>
      <c r="P1549" s="21"/>
      <c r="Q1549" s="87"/>
      <c r="R1549" s="54" t="s">
        <v>7029</v>
      </c>
      <c r="S1549" s="53" t="s">
        <v>5279</v>
      </c>
      <c r="T1549" s="83">
        <v>1</v>
      </c>
      <c r="U1549" s="83">
        <v>0</v>
      </c>
      <c r="V1549" s="48" t="s">
        <v>5326</v>
      </c>
      <c r="W1549" s="47"/>
      <c r="X1549" s="134" t="s">
        <v>812</v>
      </c>
    </row>
    <row r="1550" spans="1:24" s="12" customFormat="1" ht="24" x14ac:dyDescent="0.25">
      <c r="A1550" s="27" t="s">
        <v>3705</v>
      </c>
      <c r="B1550" s="26" t="s">
        <v>26</v>
      </c>
      <c r="C1550" s="15" t="s">
        <v>3736</v>
      </c>
      <c r="D1550" s="22" t="s">
        <v>3737</v>
      </c>
      <c r="E1550" s="15" t="s">
        <v>3733</v>
      </c>
      <c r="F1550" s="23" t="s">
        <v>1365</v>
      </c>
      <c r="G1550" s="22" t="s">
        <v>3738</v>
      </c>
      <c r="H1550" s="23"/>
      <c r="I1550" s="19">
        <v>42041</v>
      </c>
      <c r="J1550" s="17">
        <v>42131</v>
      </c>
      <c r="K1550" s="20">
        <v>126906.25</v>
      </c>
      <c r="L1550" s="19">
        <v>42131</v>
      </c>
      <c r="M1550" s="21">
        <v>126906.25</v>
      </c>
      <c r="N1550" s="21">
        <v>82144.570000000007</v>
      </c>
      <c r="O1550" s="21">
        <v>0</v>
      </c>
      <c r="P1550" s="21">
        <v>82144.570000000007</v>
      </c>
      <c r="Q1550" s="87" t="s">
        <v>1026</v>
      </c>
      <c r="R1550" s="54" t="s">
        <v>7029</v>
      </c>
      <c r="S1550" s="53" t="s">
        <v>5270</v>
      </c>
      <c r="T1550" s="83">
        <v>0.35271454321595663</v>
      </c>
      <c r="U1550" s="83">
        <v>0</v>
      </c>
      <c r="V1550" s="48" t="s">
        <v>82</v>
      </c>
      <c r="W1550" s="47"/>
      <c r="X1550" s="134" t="s">
        <v>812</v>
      </c>
    </row>
    <row r="1551" spans="1:24" s="12" customFormat="1" ht="24" x14ac:dyDescent="0.25">
      <c r="A1551" s="27" t="s">
        <v>2824</v>
      </c>
      <c r="B1551" s="26" t="s">
        <v>26</v>
      </c>
      <c r="C1551" s="15" t="s">
        <v>1475</v>
      </c>
      <c r="D1551" s="22" t="s">
        <v>2833</v>
      </c>
      <c r="E1551" s="15" t="s">
        <v>2834</v>
      </c>
      <c r="F1551" s="23" t="s">
        <v>2835</v>
      </c>
      <c r="G1551" s="22" t="s">
        <v>2836</v>
      </c>
      <c r="H1551" s="23" t="s">
        <v>2837</v>
      </c>
      <c r="I1551" s="19">
        <v>43382</v>
      </c>
      <c r="J1551" s="17">
        <v>43742</v>
      </c>
      <c r="K1551" s="20">
        <v>126692.89</v>
      </c>
      <c r="L1551" s="19">
        <v>44282</v>
      </c>
      <c r="M1551" s="21">
        <v>126692.89</v>
      </c>
      <c r="N1551" s="21">
        <v>36913.96</v>
      </c>
      <c r="O1551" s="21">
        <v>16613.96</v>
      </c>
      <c r="P1551" s="21">
        <v>36913.96</v>
      </c>
      <c r="Q1551" s="87" t="s">
        <v>356</v>
      </c>
      <c r="R1551" s="54" t="s">
        <v>7029</v>
      </c>
      <c r="S1551" s="53" t="s">
        <v>5277</v>
      </c>
      <c r="T1551" s="83">
        <v>0.70863432036320262</v>
      </c>
      <c r="U1551" s="83">
        <v>0.13113569356575575</v>
      </c>
      <c r="V1551" s="48" t="s">
        <v>839</v>
      </c>
      <c r="W1551" s="48" t="s">
        <v>812</v>
      </c>
      <c r="X1551" s="134" t="s">
        <v>6978</v>
      </c>
    </row>
    <row r="1552" spans="1:24" s="12" customFormat="1" ht="36" x14ac:dyDescent="0.25">
      <c r="A1552" s="61" t="s">
        <v>5179</v>
      </c>
      <c r="B1552" s="26" t="s">
        <v>5182</v>
      </c>
      <c r="C1552" s="24" t="s">
        <v>1475</v>
      </c>
      <c r="D1552" s="26" t="s">
        <v>2833</v>
      </c>
      <c r="E1552" s="18" t="s">
        <v>2834</v>
      </c>
      <c r="F1552" s="18" t="s">
        <v>2835</v>
      </c>
      <c r="G1552" s="62" t="s">
        <v>2836</v>
      </c>
      <c r="H1552" s="18" t="s">
        <v>2837</v>
      </c>
      <c r="I1552" s="19">
        <v>43382</v>
      </c>
      <c r="J1552" s="17">
        <v>43502</v>
      </c>
      <c r="K1552" s="20">
        <v>126692.89</v>
      </c>
      <c r="L1552" s="19">
        <v>43862</v>
      </c>
      <c r="M1552" s="21">
        <v>126692.89</v>
      </c>
      <c r="N1552" s="21">
        <v>20300</v>
      </c>
      <c r="O1552" s="21"/>
      <c r="P1552" s="21">
        <v>20300</v>
      </c>
      <c r="Q1552" s="112" t="s">
        <v>356</v>
      </c>
      <c r="R1552" s="54" t="s">
        <v>7029</v>
      </c>
      <c r="S1552" s="53" t="s">
        <v>5277</v>
      </c>
      <c r="T1552" s="83">
        <v>0.83977001392895845</v>
      </c>
      <c r="U1552" s="83">
        <v>0</v>
      </c>
      <c r="V1552" s="48" t="s">
        <v>839</v>
      </c>
      <c r="W1552" s="48" t="s">
        <v>812</v>
      </c>
      <c r="X1552" s="134" t="s">
        <v>6978</v>
      </c>
    </row>
    <row r="1553" spans="1:24" s="12" customFormat="1" ht="36" x14ac:dyDescent="0.25">
      <c r="A1553" s="27" t="s">
        <v>3472</v>
      </c>
      <c r="B1553" s="26" t="s">
        <v>26</v>
      </c>
      <c r="C1553" s="15" t="s">
        <v>78</v>
      </c>
      <c r="D1553" s="22" t="s">
        <v>3483</v>
      </c>
      <c r="E1553" s="15"/>
      <c r="F1553" s="23" t="s">
        <v>3479</v>
      </c>
      <c r="G1553" s="22" t="s">
        <v>3480</v>
      </c>
      <c r="H1553" s="23" t="s">
        <v>1015</v>
      </c>
      <c r="I1553" s="19">
        <v>44085</v>
      </c>
      <c r="J1553" s="17">
        <v>44175</v>
      </c>
      <c r="K1553" s="20">
        <v>126578.41</v>
      </c>
      <c r="L1553" s="19">
        <v>44175</v>
      </c>
      <c r="M1553" s="21">
        <v>126578.41</v>
      </c>
      <c r="N1553" s="21"/>
      <c r="O1553" s="21"/>
      <c r="P1553" s="21"/>
      <c r="Q1553" s="87" t="s">
        <v>28</v>
      </c>
      <c r="R1553" s="54" t="s">
        <v>7029</v>
      </c>
      <c r="S1553" s="53" t="s">
        <v>5277</v>
      </c>
      <c r="T1553" s="83">
        <v>1</v>
      </c>
      <c r="U1553" s="83">
        <v>0</v>
      </c>
      <c r="V1553" s="48" t="s">
        <v>99</v>
      </c>
      <c r="W1553" s="47"/>
      <c r="X1553" s="134" t="s">
        <v>812</v>
      </c>
    </row>
    <row r="1554" spans="1:24" s="47" customFormat="1" ht="72" outlineLevel="1" x14ac:dyDescent="0.25">
      <c r="A1554" s="49" t="s">
        <v>2447</v>
      </c>
      <c r="B1554" s="49" t="s">
        <v>26</v>
      </c>
      <c r="C1554" s="50" t="s">
        <v>2451</v>
      </c>
      <c r="D1554" s="49" t="s">
        <v>2452</v>
      </c>
      <c r="E1554" s="53"/>
      <c r="F1554" s="53" t="s">
        <v>2449</v>
      </c>
      <c r="G1554" s="54" t="s">
        <v>2450</v>
      </c>
      <c r="H1554" s="50"/>
      <c r="I1554" s="55">
        <v>43834</v>
      </c>
      <c r="J1554" s="17">
        <v>43924</v>
      </c>
      <c r="K1554" s="56">
        <v>126250.26</v>
      </c>
      <c r="L1554" s="19">
        <v>43924</v>
      </c>
      <c r="M1554" s="21">
        <v>126250.26</v>
      </c>
      <c r="N1554" s="57"/>
      <c r="O1554" s="57"/>
      <c r="P1554" s="57"/>
      <c r="Q1554" s="77"/>
      <c r="R1554" s="54" t="s">
        <v>7029</v>
      </c>
      <c r="S1554" s="53" t="s">
        <v>5279</v>
      </c>
      <c r="T1554" s="83">
        <v>1</v>
      </c>
      <c r="U1554" s="83">
        <v>0</v>
      </c>
      <c r="V1554" s="48" t="s">
        <v>5326</v>
      </c>
      <c r="X1554" s="134" t="s">
        <v>812</v>
      </c>
    </row>
    <row r="1555" spans="1:24" s="47" customFormat="1" ht="72" outlineLevel="1" x14ac:dyDescent="0.25">
      <c r="A1555" s="49" t="s">
        <v>630</v>
      </c>
      <c r="B1555" s="49" t="s">
        <v>26</v>
      </c>
      <c r="C1555" s="50" t="s">
        <v>652</v>
      </c>
      <c r="D1555" s="49" t="s">
        <v>653</v>
      </c>
      <c r="E1555" s="53"/>
      <c r="F1555" s="53" t="s">
        <v>654</v>
      </c>
      <c r="G1555" s="54" t="s">
        <v>655</v>
      </c>
      <c r="H1555" s="50" t="s">
        <v>656</v>
      </c>
      <c r="I1555" s="55">
        <v>42660</v>
      </c>
      <c r="J1555" s="17">
        <v>42750</v>
      </c>
      <c r="K1555" s="56">
        <v>108329.98</v>
      </c>
      <c r="L1555" s="19">
        <v>42930</v>
      </c>
      <c r="M1555" s="21">
        <v>126236.04</v>
      </c>
      <c r="N1555" s="57">
        <v>90728.11</v>
      </c>
      <c r="O1555" s="57"/>
      <c r="P1555" s="57">
        <v>90728.11</v>
      </c>
      <c r="Q1555" s="77" t="s">
        <v>65</v>
      </c>
      <c r="R1555" s="54" t="s">
        <v>7029</v>
      </c>
      <c r="S1555" s="53" t="s">
        <v>5270</v>
      </c>
      <c r="T1555" s="83">
        <v>0.28128203324502254</v>
      </c>
      <c r="U1555" s="83">
        <v>0</v>
      </c>
      <c r="V1555" s="48" t="s">
        <v>99</v>
      </c>
      <c r="X1555" s="134" t="s">
        <v>812</v>
      </c>
    </row>
    <row r="1556" spans="1:24" s="47" customFormat="1" ht="72" outlineLevel="1" x14ac:dyDescent="0.25">
      <c r="A1556" s="49" t="s">
        <v>2876</v>
      </c>
      <c r="B1556" s="49" t="s">
        <v>26</v>
      </c>
      <c r="C1556" s="50" t="s">
        <v>2915</v>
      </c>
      <c r="D1556" s="49" t="s">
        <v>2916</v>
      </c>
      <c r="E1556" s="53" t="s">
        <v>2917</v>
      </c>
      <c r="F1556" s="53" t="s">
        <v>254</v>
      </c>
      <c r="G1556" s="54" t="s">
        <v>2891</v>
      </c>
      <c r="H1556" s="50"/>
      <c r="I1556" s="55">
        <v>42776</v>
      </c>
      <c r="J1556" s="17">
        <v>42776</v>
      </c>
      <c r="K1556" s="56">
        <v>125988.93</v>
      </c>
      <c r="L1556" s="19">
        <v>42776</v>
      </c>
      <c r="M1556" s="21">
        <v>125988.93</v>
      </c>
      <c r="N1556" s="57"/>
      <c r="O1556" s="57"/>
      <c r="P1556" s="57"/>
      <c r="Q1556" s="77" t="s">
        <v>82</v>
      </c>
      <c r="R1556" s="54" t="s">
        <v>7029</v>
      </c>
      <c r="S1556" s="53" t="s">
        <v>5279</v>
      </c>
      <c r="T1556" s="83">
        <v>1</v>
      </c>
      <c r="U1556" s="83">
        <v>0</v>
      </c>
      <c r="V1556" s="48" t="s">
        <v>82</v>
      </c>
      <c r="X1556" s="134" t="s">
        <v>812</v>
      </c>
    </row>
    <row r="1557" spans="1:24" s="47" customFormat="1" ht="72" outlineLevel="1" x14ac:dyDescent="0.25">
      <c r="A1557" s="97" t="s">
        <v>3704</v>
      </c>
      <c r="B1557" s="89" t="s">
        <v>5720</v>
      </c>
      <c r="C1557" s="90"/>
      <c r="D1557" s="97" t="s">
        <v>6306</v>
      </c>
      <c r="E1557" s="98"/>
      <c r="F1557" s="98" t="s">
        <v>6307</v>
      </c>
      <c r="G1557" s="97" t="s">
        <v>6308</v>
      </c>
      <c r="H1557" s="99" t="s">
        <v>6309</v>
      </c>
      <c r="I1557" s="100">
        <v>41785</v>
      </c>
      <c r="J1557" s="17">
        <v>41845</v>
      </c>
      <c r="K1557" s="108">
        <v>125132.88</v>
      </c>
      <c r="L1557" s="105">
        <v>41845</v>
      </c>
      <c r="M1557" s="128">
        <v>125132.88</v>
      </c>
      <c r="N1557" s="94"/>
      <c r="O1557" s="108"/>
      <c r="P1557" s="108">
        <v>82039.98</v>
      </c>
      <c r="Q1557" s="114" t="s">
        <v>6969</v>
      </c>
      <c r="R1557" s="145" t="s">
        <v>6968</v>
      </c>
      <c r="S1557" s="111" t="s">
        <v>5267</v>
      </c>
      <c r="T1557" s="83"/>
      <c r="U1557" s="83"/>
      <c r="V1557" s="48"/>
      <c r="W1557" s="48"/>
      <c r="X1557" s="134" t="s">
        <v>812</v>
      </c>
    </row>
    <row r="1558" spans="1:24" s="47" customFormat="1" ht="48" outlineLevel="1" x14ac:dyDescent="0.25">
      <c r="A1558" s="49" t="s">
        <v>578</v>
      </c>
      <c r="B1558" s="49" t="s">
        <v>26</v>
      </c>
      <c r="C1558" s="50" t="s">
        <v>579</v>
      </c>
      <c r="D1558" s="51" t="s">
        <v>580</v>
      </c>
      <c r="E1558" s="50"/>
      <c r="F1558" s="52" t="s">
        <v>414</v>
      </c>
      <c r="G1558" s="51" t="s">
        <v>415</v>
      </c>
      <c r="H1558" s="52" t="s">
        <v>581</v>
      </c>
      <c r="I1558" s="55">
        <v>43273</v>
      </c>
      <c r="J1558" s="17">
        <v>43423</v>
      </c>
      <c r="K1558" s="56">
        <v>124336.54</v>
      </c>
      <c r="L1558" s="19">
        <v>43423</v>
      </c>
      <c r="M1558" s="21">
        <v>124336.54</v>
      </c>
      <c r="N1558" s="57">
        <v>40108.71</v>
      </c>
      <c r="O1558" s="57">
        <v>40108.71</v>
      </c>
      <c r="P1558" s="57">
        <v>40108.71</v>
      </c>
      <c r="Q1558" s="107" t="s">
        <v>356</v>
      </c>
      <c r="R1558" s="54" t="s">
        <v>7029</v>
      </c>
      <c r="S1558" s="53" t="s">
        <v>5277</v>
      </c>
      <c r="T1558" s="83">
        <v>0.67741815881316947</v>
      </c>
      <c r="U1558" s="83">
        <v>0.32258184118683053</v>
      </c>
      <c r="V1558" s="48" t="s">
        <v>839</v>
      </c>
      <c r="W1558" s="48" t="s">
        <v>812</v>
      </c>
      <c r="X1558" s="134" t="s">
        <v>6978</v>
      </c>
    </row>
    <row r="1559" spans="1:24" s="47" customFormat="1" ht="36" outlineLevel="1" x14ac:dyDescent="0.25">
      <c r="A1559" s="49" t="s">
        <v>578</v>
      </c>
      <c r="B1559" s="49" t="s">
        <v>26</v>
      </c>
      <c r="C1559" s="50" t="s">
        <v>579</v>
      </c>
      <c r="D1559" s="51" t="s">
        <v>580</v>
      </c>
      <c r="E1559" s="50"/>
      <c r="F1559" s="52" t="s">
        <v>414</v>
      </c>
      <c r="G1559" s="51" t="s">
        <v>415</v>
      </c>
      <c r="H1559" s="52" t="s">
        <v>581</v>
      </c>
      <c r="I1559" s="55">
        <v>43273</v>
      </c>
      <c r="J1559" s="17">
        <v>43423</v>
      </c>
      <c r="K1559" s="56">
        <v>124336.54</v>
      </c>
      <c r="L1559" s="19">
        <v>43423</v>
      </c>
      <c r="M1559" s="21">
        <v>124336.54</v>
      </c>
      <c r="N1559" s="57">
        <v>40108.71</v>
      </c>
      <c r="O1559" s="57">
        <v>40108.71</v>
      </c>
      <c r="P1559" s="57">
        <v>40108.71</v>
      </c>
      <c r="Q1559" s="107" t="s">
        <v>356</v>
      </c>
      <c r="R1559" s="54" t="s">
        <v>7029</v>
      </c>
      <c r="S1559" s="53" t="s">
        <v>5277</v>
      </c>
      <c r="T1559" s="83">
        <v>0.67741815881316947</v>
      </c>
      <c r="U1559" s="83">
        <v>0.32258184118683053</v>
      </c>
      <c r="V1559" s="48" t="s">
        <v>839</v>
      </c>
      <c r="W1559" s="48" t="s">
        <v>812</v>
      </c>
      <c r="X1559" s="134" t="s">
        <v>6978</v>
      </c>
    </row>
    <row r="1560" spans="1:24" s="47" customFormat="1" ht="48" outlineLevel="1" x14ac:dyDescent="0.25">
      <c r="A1560" s="49" t="s">
        <v>578</v>
      </c>
      <c r="B1560" s="49" t="s">
        <v>26</v>
      </c>
      <c r="C1560" s="50" t="s">
        <v>579</v>
      </c>
      <c r="D1560" s="49" t="s">
        <v>580</v>
      </c>
      <c r="E1560" s="53"/>
      <c r="F1560" s="53" t="s">
        <v>414</v>
      </c>
      <c r="G1560" s="54" t="s">
        <v>415</v>
      </c>
      <c r="H1560" s="50" t="s">
        <v>581</v>
      </c>
      <c r="I1560" s="55">
        <v>43273</v>
      </c>
      <c r="J1560" s="17">
        <v>43423</v>
      </c>
      <c r="K1560" s="56">
        <v>124336.54</v>
      </c>
      <c r="L1560" s="19">
        <v>43423</v>
      </c>
      <c r="M1560" s="21">
        <v>124336.54</v>
      </c>
      <c r="N1560" s="21">
        <v>80674.600000000006</v>
      </c>
      <c r="O1560" s="57">
        <v>80674.600000000006</v>
      </c>
      <c r="P1560" s="57">
        <v>80674.600000000006</v>
      </c>
      <c r="Q1560" s="77" t="s">
        <v>356</v>
      </c>
      <c r="R1560" s="54" t="s">
        <v>7029</v>
      </c>
      <c r="S1560" s="53" t="s">
        <v>5277</v>
      </c>
      <c r="T1560" s="83">
        <v>0.35115936151995214</v>
      </c>
      <c r="U1560" s="83">
        <v>0.64884063848004792</v>
      </c>
      <c r="V1560" s="48" t="s">
        <v>839</v>
      </c>
      <c r="W1560" s="48" t="s">
        <v>812</v>
      </c>
      <c r="X1560" s="134" t="s">
        <v>6978</v>
      </c>
    </row>
    <row r="1561" spans="1:24" s="47" customFormat="1" ht="48" outlineLevel="1" x14ac:dyDescent="0.25">
      <c r="A1561" s="49" t="s">
        <v>578</v>
      </c>
      <c r="B1561" s="49" t="s">
        <v>26</v>
      </c>
      <c r="C1561" s="50" t="s">
        <v>579</v>
      </c>
      <c r="D1561" s="49" t="s">
        <v>580</v>
      </c>
      <c r="E1561" s="53"/>
      <c r="F1561" s="53" t="s">
        <v>414</v>
      </c>
      <c r="G1561" s="54" t="s">
        <v>415</v>
      </c>
      <c r="H1561" s="50" t="s">
        <v>581</v>
      </c>
      <c r="I1561" s="55">
        <v>43273</v>
      </c>
      <c r="J1561" s="17">
        <v>43423</v>
      </c>
      <c r="K1561" s="56">
        <v>124336.54</v>
      </c>
      <c r="L1561" s="19">
        <v>43423</v>
      </c>
      <c r="M1561" s="21">
        <v>124336.54</v>
      </c>
      <c r="N1561" s="21">
        <v>80674.600000000006</v>
      </c>
      <c r="O1561" s="57">
        <v>80674.600000000006</v>
      </c>
      <c r="P1561" s="57">
        <v>80674.600000000006</v>
      </c>
      <c r="Q1561" s="77" t="s">
        <v>356</v>
      </c>
      <c r="R1561" s="54" t="s">
        <v>7029</v>
      </c>
      <c r="S1561" s="53" t="s">
        <v>5277</v>
      </c>
      <c r="T1561" s="83">
        <v>0.35115936151995214</v>
      </c>
      <c r="U1561" s="83">
        <v>0.64884063848004792</v>
      </c>
      <c r="V1561" s="48" t="s">
        <v>839</v>
      </c>
      <c r="W1561" s="48" t="s">
        <v>812</v>
      </c>
      <c r="X1561" s="134" t="s">
        <v>6978</v>
      </c>
    </row>
    <row r="1562" spans="1:24" s="47" customFormat="1" ht="36" x14ac:dyDescent="0.25">
      <c r="A1562" s="97" t="s">
        <v>810</v>
      </c>
      <c r="B1562" s="89" t="s">
        <v>5720</v>
      </c>
      <c r="C1562" s="90"/>
      <c r="D1562" s="97" t="s">
        <v>5904</v>
      </c>
      <c r="E1562" s="98" t="s">
        <v>211</v>
      </c>
      <c r="F1562" s="98" t="s">
        <v>5905</v>
      </c>
      <c r="G1562" s="97" t="s">
        <v>5906</v>
      </c>
      <c r="H1562" s="99"/>
      <c r="I1562" s="100">
        <v>41761</v>
      </c>
      <c r="J1562" s="17">
        <v>41945</v>
      </c>
      <c r="K1562" s="108">
        <v>100085.13</v>
      </c>
      <c r="L1562" s="105">
        <v>41945</v>
      </c>
      <c r="M1562" s="128">
        <v>123653.53</v>
      </c>
      <c r="N1562" s="110"/>
      <c r="O1562" s="108"/>
      <c r="P1562" s="108">
        <v>38469.040000000001</v>
      </c>
      <c r="Q1562" s="114" t="s">
        <v>6969</v>
      </c>
      <c r="R1562" s="145" t="s">
        <v>6968</v>
      </c>
      <c r="S1562" s="111" t="s">
        <v>5279</v>
      </c>
      <c r="T1562" s="83"/>
      <c r="U1562" s="83"/>
      <c r="V1562" s="48"/>
      <c r="W1562" s="48"/>
      <c r="X1562" s="134" t="s">
        <v>812</v>
      </c>
    </row>
    <row r="1563" spans="1:24" s="47" customFormat="1" ht="24" x14ac:dyDescent="0.25">
      <c r="A1563" s="89" t="s">
        <v>6394</v>
      </c>
      <c r="B1563" s="89" t="s">
        <v>5720</v>
      </c>
      <c r="C1563" s="90" t="s">
        <v>6413</v>
      </c>
      <c r="D1563" s="91" t="s">
        <v>6414</v>
      </c>
      <c r="E1563" s="93"/>
      <c r="F1563" s="92" t="s">
        <v>6415</v>
      </c>
      <c r="G1563" s="93" t="s">
        <v>6416</v>
      </c>
      <c r="H1563" s="95" t="s">
        <v>6417</v>
      </c>
      <c r="I1563" s="96">
        <v>42186</v>
      </c>
      <c r="J1563" s="17">
        <v>42276</v>
      </c>
      <c r="K1563" s="94">
        <v>111030.09</v>
      </c>
      <c r="L1563" s="105">
        <v>42276</v>
      </c>
      <c r="M1563" s="128">
        <v>123598.33</v>
      </c>
      <c r="N1563" s="94">
        <v>79585.58</v>
      </c>
      <c r="O1563" s="94"/>
      <c r="P1563" s="94">
        <v>69000</v>
      </c>
      <c r="Q1563" s="113" t="s">
        <v>65</v>
      </c>
      <c r="R1563" s="145" t="s">
        <v>6968</v>
      </c>
      <c r="S1563" s="111" t="s">
        <v>5270</v>
      </c>
      <c r="T1563" s="83"/>
      <c r="U1563" s="83"/>
      <c r="V1563" s="48"/>
      <c r="W1563" s="48"/>
      <c r="X1563" s="134" t="s">
        <v>812</v>
      </c>
    </row>
    <row r="1564" spans="1:24" s="47" customFormat="1" ht="36" x14ac:dyDescent="0.25">
      <c r="A1564" s="49" t="s">
        <v>154</v>
      </c>
      <c r="B1564" s="49" t="s">
        <v>26</v>
      </c>
      <c r="C1564" s="50" t="s">
        <v>193</v>
      </c>
      <c r="D1564" s="51" t="s">
        <v>194</v>
      </c>
      <c r="E1564" s="50" t="s">
        <v>189</v>
      </c>
      <c r="F1564" s="52" t="s">
        <v>190</v>
      </c>
      <c r="G1564" s="51" t="s">
        <v>191</v>
      </c>
      <c r="H1564" s="52" t="s">
        <v>195</v>
      </c>
      <c r="I1564" s="55">
        <v>42964</v>
      </c>
      <c r="J1564" s="17">
        <v>43144</v>
      </c>
      <c r="K1564" s="56">
        <v>123341.72</v>
      </c>
      <c r="L1564" s="19">
        <v>43144</v>
      </c>
      <c r="M1564" s="21">
        <v>123341.72</v>
      </c>
      <c r="N1564" s="57">
        <v>123341.72</v>
      </c>
      <c r="O1564" s="57">
        <v>12247.16</v>
      </c>
      <c r="P1564" s="57">
        <v>103341.72</v>
      </c>
      <c r="Q1564" s="107" t="s">
        <v>192</v>
      </c>
      <c r="R1564" s="54" t="s">
        <v>7029</v>
      </c>
      <c r="S1564" s="53" t="s">
        <v>5270</v>
      </c>
      <c r="T1564" s="83">
        <v>0.162151135884922</v>
      </c>
      <c r="U1564" s="83">
        <v>9.9294545268219056E-2</v>
      </c>
      <c r="V1564" s="48" t="s">
        <v>82</v>
      </c>
      <c r="X1564" s="134" t="s">
        <v>812</v>
      </c>
    </row>
    <row r="1565" spans="1:24" s="47" customFormat="1" ht="36" x14ac:dyDescent="0.25">
      <c r="A1565" s="97" t="s">
        <v>917</v>
      </c>
      <c r="B1565" s="89" t="s">
        <v>5720</v>
      </c>
      <c r="C1565" s="90"/>
      <c r="D1565" s="97" t="s">
        <v>6007</v>
      </c>
      <c r="E1565" s="98"/>
      <c r="F1565" s="98" t="s">
        <v>6008</v>
      </c>
      <c r="G1565" s="97" t="s">
        <v>6009</v>
      </c>
      <c r="H1565" s="99" t="s">
        <v>3254</v>
      </c>
      <c r="I1565" s="100">
        <v>41745</v>
      </c>
      <c r="J1565" s="17">
        <v>41925</v>
      </c>
      <c r="K1565" s="108">
        <v>108562.64</v>
      </c>
      <c r="L1565" s="105">
        <v>41925</v>
      </c>
      <c r="M1565" s="128">
        <v>122799.18</v>
      </c>
      <c r="N1565" s="110"/>
      <c r="O1565" s="108"/>
      <c r="P1565" s="108">
        <v>89527.66</v>
      </c>
      <c r="Q1565" s="114" t="s">
        <v>6969</v>
      </c>
      <c r="R1565" s="145" t="s">
        <v>6968</v>
      </c>
      <c r="S1565" s="111" t="s">
        <v>5270</v>
      </c>
      <c r="T1565" s="83"/>
      <c r="U1565" s="83"/>
      <c r="V1565" s="48"/>
      <c r="W1565" s="48"/>
      <c r="X1565" s="134" t="s">
        <v>812</v>
      </c>
    </row>
    <row r="1566" spans="1:24" s="47" customFormat="1" ht="34.200000000000003" x14ac:dyDescent="0.25">
      <c r="A1566" s="89" t="s">
        <v>6759</v>
      </c>
      <c r="B1566" s="89" t="s">
        <v>5720</v>
      </c>
      <c r="C1566" s="90" t="s">
        <v>6793</v>
      </c>
      <c r="D1566" s="91" t="s">
        <v>6794</v>
      </c>
      <c r="E1566" s="93"/>
      <c r="F1566" s="92" t="s">
        <v>3210</v>
      </c>
      <c r="G1566" s="93" t="s">
        <v>6773</v>
      </c>
      <c r="H1566" s="95" t="s">
        <v>5770</v>
      </c>
      <c r="I1566" s="96">
        <v>41541</v>
      </c>
      <c r="J1566" s="17">
        <v>41631</v>
      </c>
      <c r="K1566" s="94">
        <v>121452</v>
      </c>
      <c r="L1566" s="105">
        <v>41631</v>
      </c>
      <c r="M1566" s="128">
        <v>121452</v>
      </c>
      <c r="N1566" s="94"/>
      <c r="O1566" s="94"/>
      <c r="P1566" s="94">
        <v>107970.7</v>
      </c>
      <c r="Q1566" s="113" t="s">
        <v>82</v>
      </c>
      <c r="R1566" s="145" t="s">
        <v>6968</v>
      </c>
      <c r="S1566" s="111" t="s">
        <v>5265</v>
      </c>
      <c r="T1566" s="83"/>
      <c r="U1566" s="83"/>
      <c r="V1566" s="48"/>
      <c r="W1566" s="48"/>
      <c r="X1566" s="134" t="s">
        <v>812</v>
      </c>
    </row>
    <row r="1567" spans="1:24" s="47" customFormat="1" ht="34.200000000000003" x14ac:dyDescent="0.25">
      <c r="A1567" s="89" t="s">
        <v>5719</v>
      </c>
      <c r="B1567" s="89" t="s">
        <v>5720</v>
      </c>
      <c r="C1567" s="90" t="s">
        <v>5735</v>
      </c>
      <c r="D1567" s="91" t="s">
        <v>5736</v>
      </c>
      <c r="E1567" s="93"/>
      <c r="F1567" s="92" t="s">
        <v>111</v>
      </c>
      <c r="G1567" s="93" t="s">
        <v>5737</v>
      </c>
      <c r="H1567" s="95" t="s">
        <v>5738</v>
      </c>
      <c r="I1567" s="96">
        <v>42371</v>
      </c>
      <c r="J1567" s="17">
        <v>42431</v>
      </c>
      <c r="K1567" s="94">
        <v>121396.18</v>
      </c>
      <c r="L1567" s="105">
        <v>42431</v>
      </c>
      <c r="M1567" s="128">
        <v>121396.18</v>
      </c>
      <c r="N1567" s="94"/>
      <c r="O1567" s="94"/>
      <c r="P1567" s="94"/>
      <c r="Q1567" s="113" t="s">
        <v>2004</v>
      </c>
      <c r="R1567" s="145" t="s">
        <v>6968</v>
      </c>
      <c r="S1567" s="111" t="s">
        <v>5270</v>
      </c>
      <c r="T1567" s="83"/>
      <c r="U1567" s="83"/>
      <c r="V1567" s="48"/>
      <c r="W1567" s="48"/>
      <c r="X1567" s="134" t="s">
        <v>812</v>
      </c>
    </row>
    <row r="1568" spans="1:24" s="47" customFormat="1" ht="34.200000000000003" x14ac:dyDescent="0.25">
      <c r="A1568" s="49" t="s">
        <v>2358</v>
      </c>
      <c r="B1568" s="49" t="s">
        <v>26</v>
      </c>
      <c r="C1568" s="50"/>
      <c r="D1568" s="51" t="s">
        <v>2367</v>
      </c>
      <c r="E1568" s="50"/>
      <c r="F1568" s="52" t="s">
        <v>2368</v>
      </c>
      <c r="G1568" s="51" t="s">
        <v>2369</v>
      </c>
      <c r="H1568" s="52"/>
      <c r="I1568" s="55">
        <v>43872</v>
      </c>
      <c r="J1568" s="17">
        <v>43932</v>
      </c>
      <c r="K1568" s="56">
        <v>119660.37</v>
      </c>
      <c r="L1568" s="19">
        <v>43932</v>
      </c>
      <c r="M1568" s="21">
        <v>119660.37</v>
      </c>
      <c r="N1568" s="57"/>
      <c r="O1568" s="57"/>
      <c r="P1568" s="57"/>
      <c r="Q1568" s="107" t="s">
        <v>214</v>
      </c>
      <c r="R1568" s="54" t="s">
        <v>7029</v>
      </c>
      <c r="S1568" s="53" t="s">
        <v>5279</v>
      </c>
      <c r="T1568" s="83">
        <v>1</v>
      </c>
      <c r="U1568" s="83">
        <v>0</v>
      </c>
      <c r="V1568" s="48" t="s">
        <v>82</v>
      </c>
      <c r="X1568" s="134" t="s">
        <v>812</v>
      </c>
    </row>
    <row r="1569" spans="1:24" s="47" customFormat="1" ht="34.200000000000003" x14ac:dyDescent="0.25">
      <c r="A1569" s="89" t="s">
        <v>6809</v>
      </c>
      <c r="B1569" s="89" t="s">
        <v>5720</v>
      </c>
      <c r="C1569" s="90" t="s">
        <v>6816</v>
      </c>
      <c r="D1569" s="91" t="s">
        <v>6817</v>
      </c>
      <c r="E1569" s="93"/>
      <c r="F1569" s="92" t="s">
        <v>2252</v>
      </c>
      <c r="G1569" s="93" t="s">
        <v>6818</v>
      </c>
      <c r="H1569" s="95"/>
      <c r="I1569" s="96"/>
      <c r="J1569" s="17">
        <v>0</v>
      </c>
      <c r="K1569" s="94">
        <v>118460.6</v>
      </c>
      <c r="L1569" s="105" t="s">
        <v>6978</v>
      </c>
      <c r="M1569" s="128">
        <v>118460.6</v>
      </c>
      <c r="N1569" s="94"/>
      <c r="O1569" s="94"/>
      <c r="P1569" s="94"/>
      <c r="Q1569" s="113" t="s">
        <v>7014</v>
      </c>
      <c r="R1569" s="145" t="s">
        <v>6968</v>
      </c>
      <c r="S1569" s="90" t="s">
        <v>7025</v>
      </c>
      <c r="T1569" s="83"/>
      <c r="U1569" s="83"/>
      <c r="V1569" s="48"/>
      <c r="W1569" s="48"/>
      <c r="X1569" s="134" t="s">
        <v>812</v>
      </c>
    </row>
    <row r="1570" spans="1:24" s="47" customFormat="1" ht="36" x14ac:dyDescent="0.25">
      <c r="A1570" s="49" t="s">
        <v>3462</v>
      </c>
      <c r="B1570" s="49" t="s">
        <v>26</v>
      </c>
      <c r="C1570" s="50" t="s">
        <v>3463</v>
      </c>
      <c r="D1570" s="51" t="s">
        <v>3464</v>
      </c>
      <c r="E1570" s="50"/>
      <c r="F1570" s="52" t="s">
        <v>3465</v>
      </c>
      <c r="G1570" s="51" t="s">
        <v>265</v>
      </c>
      <c r="H1570" s="52" t="s">
        <v>3466</v>
      </c>
      <c r="I1570" s="55">
        <v>43446</v>
      </c>
      <c r="J1570" s="17">
        <v>43626</v>
      </c>
      <c r="K1570" s="56">
        <v>117530.69</v>
      </c>
      <c r="L1570" s="19">
        <v>43626</v>
      </c>
      <c r="M1570" s="21">
        <v>117530.69</v>
      </c>
      <c r="N1570" s="57">
        <v>71368.75</v>
      </c>
      <c r="O1570" s="57">
        <v>11370.55</v>
      </c>
      <c r="P1570" s="57">
        <v>71368.75</v>
      </c>
      <c r="Q1570" s="107" t="s">
        <v>834</v>
      </c>
      <c r="R1570" s="54" t="s">
        <v>7029</v>
      </c>
      <c r="S1570" s="53" t="s">
        <v>5277</v>
      </c>
      <c r="T1570" s="83">
        <v>0.39276498759600581</v>
      </c>
      <c r="U1570" s="83">
        <v>9.674536923079409E-2</v>
      </c>
      <c r="V1570" s="48" t="s">
        <v>82</v>
      </c>
      <c r="X1570" s="134" t="s">
        <v>812</v>
      </c>
    </row>
    <row r="1571" spans="1:24" s="47" customFormat="1" ht="34.200000000000003" x14ac:dyDescent="0.25">
      <c r="A1571" s="49" t="s">
        <v>2876</v>
      </c>
      <c r="B1571" s="49" t="s">
        <v>26</v>
      </c>
      <c r="C1571" s="50" t="s">
        <v>2911</v>
      </c>
      <c r="D1571" s="51" t="s">
        <v>2912</v>
      </c>
      <c r="E1571" s="50" t="s">
        <v>2896</v>
      </c>
      <c r="F1571" s="52" t="s">
        <v>254</v>
      </c>
      <c r="G1571" s="51" t="s">
        <v>2891</v>
      </c>
      <c r="H1571" s="52"/>
      <c r="I1571" s="55">
        <v>43935</v>
      </c>
      <c r="J1571" s="17">
        <v>44196</v>
      </c>
      <c r="K1571" s="56">
        <v>97272.8</v>
      </c>
      <c r="L1571" s="19">
        <v>44196</v>
      </c>
      <c r="M1571" s="21">
        <v>117183.65</v>
      </c>
      <c r="N1571" s="57"/>
      <c r="O1571" s="57"/>
      <c r="P1571" s="57"/>
      <c r="Q1571" s="107" t="s">
        <v>80</v>
      </c>
      <c r="R1571" s="54" t="s">
        <v>7029</v>
      </c>
      <c r="S1571" s="53" t="s">
        <v>5267</v>
      </c>
      <c r="T1571" s="83">
        <v>1</v>
      </c>
      <c r="U1571" s="83">
        <v>0</v>
      </c>
      <c r="V1571" s="48" t="s">
        <v>99</v>
      </c>
      <c r="X1571" s="134" t="s">
        <v>812</v>
      </c>
    </row>
    <row r="1572" spans="1:24" s="47" customFormat="1" ht="34.200000000000003" x14ac:dyDescent="0.25">
      <c r="A1572" s="49" t="s">
        <v>2926</v>
      </c>
      <c r="B1572" s="49" t="s">
        <v>26</v>
      </c>
      <c r="C1572" s="50" t="s">
        <v>2945</v>
      </c>
      <c r="D1572" s="51" t="s">
        <v>2946</v>
      </c>
      <c r="E1572" s="50"/>
      <c r="F1572" s="52" t="s">
        <v>2935</v>
      </c>
      <c r="G1572" s="51" t="s">
        <v>2936</v>
      </c>
      <c r="H1572" s="52" t="s">
        <v>1615</v>
      </c>
      <c r="I1572" s="55">
        <v>44139</v>
      </c>
      <c r="J1572" s="17">
        <v>44229</v>
      </c>
      <c r="K1572" s="56">
        <v>116867.32</v>
      </c>
      <c r="L1572" s="19">
        <v>44229</v>
      </c>
      <c r="M1572" s="21">
        <v>116867.32</v>
      </c>
      <c r="N1572" s="57"/>
      <c r="O1572" s="57"/>
      <c r="P1572" s="57"/>
      <c r="Q1572" s="107" t="s">
        <v>99</v>
      </c>
      <c r="R1572" s="54" t="s">
        <v>7029</v>
      </c>
      <c r="S1572" s="53" t="s">
        <v>5289</v>
      </c>
      <c r="T1572" s="83">
        <v>1</v>
      </c>
      <c r="U1572" s="83">
        <v>0</v>
      </c>
      <c r="V1572" s="48" t="s">
        <v>99</v>
      </c>
      <c r="X1572" s="134" t="s">
        <v>812</v>
      </c>
    </row>
    <row r="1573" spans="1:24" s="47" customFormat="1" ht="34.200000000000003" x14ac:dyDescent="0.25">
      <c r="A1573" s="49" t="s">
        <v>3651</v>
      </c>
      <c r="B1573" s="49" t="s">
        <v>26</v>
      </c>
      <c r="C1573" s="50" t="s">
        <v>3659</v>
      </c>
      <c r="D1573" s="51" t="s">
        <v>3660</v>
      </c>
      <c r="E1573" s="50"/>
      <c r="F1573" s="52" t="s">
        <v>3657</v>
      </c>
      <c r="G1573" s="51" t="s">
        <v>3658</v>
      </c>
      <c r="H1573" s="52" t="s">
        <v>1099</v>
      </c>
      <c r="I1573" s="55">
        <v>43663</v>
      </c>
      <c r="J1573" s="17">
        <v>44023</v>
      </c>
      <c r="K1573" s="56">
        <v>114683.95</v>
      </c>
      <c r="L1573" s="19">
        <v>44023</v>
      </c>
      <c r="M1573" s="21">
        <v>114683.95</v>
      </c>
      <c r="N1573" s="57">
        <v>15379.9</v>
      </c>
      <c r="O1573" s="57">
        <v>15379.9</v>
      </c>
      <c r="P1573" s="57">
        <v>15379.9</v>
      </c>
      <c r="Q1573" s="107" t="s">
        <v>3652</v>
      </c>
      <c r="R1573" s="54" t="s">
        <v>7029</v>
      </c>
      <c r="S1573" s="53" t="s">
        <v>5265</v>
      </c>
      <c r="T1573" s="83">
        <v>0.86589317860084181</v>
      </c>
      <c r="U1573" s="83">
        <v>0.1341068213991583</v>
      </c>
      <c r="V1573" s="48" t="s">
        <v>99</v>
      </c>
      <c r="X1573" s="134" t="s">
        <v>812</v>
      </c>
    </row>
    <row r="1574" spans="1:24" s="47" customFormat="1" ht="34.200000000000003" x14ac:dyDescent="0.25">
      <c r="A1574" s="49" t="s">
        <v>1386</v>
      </c>
      <c r="B1574" s="49" t="s">
        <v>26</v>
      </c>
      <c r="C1574" s="50" t="s">
        <v>1398</v>
      </c>
      <c r="D1574" s="49" t="s">
        <v>1402</v>
      </c>
      <c r="E1574" s="53" t="s">
        <v>1400</v>
      </c>
      <c r="F1574" s="53" t="s">
        <v>231</v>
      </c>
      <c r="G1574" s="54" t="s">
        <v>1401</v>
      </c>
      <c r="H1574" s="50" t="s">
        <v>224</v>
      </c>
      <c r="I1574" s="55">
        <v>43460</v>
      </c>
      <c r="J1574" s="17">
        <v>43700</v>
      </c>
      <c r="K1574" s="56"/>
      <c r="L1574" s="19">
        <v>44240</v>
      </c>
      <c r="M1574" s="21">
        <v>114232.78</v>
      </c>
      <c r="N1574" s="57">
        <v>391221.31</v>
      </c>
      <c r="O1574" s="57">
        <v>171910.03</v>
      </c>
      <c r="P1574" s="57">
        <v>391221.31</v>
      </c>
      <c r="Q1574" s="77" t="s">
        <v>1393</v>
      </c>
      <c r="R1574" s="54" t="s">
        <v>7029</v>
      </c>
      <c r="S1574" s="53" t="s">
        <v>5270</v>
      </c>
      <c r="T1574" s="83">
        <v>-2.4247727316099636</v>
      </c>
      <c r="U1574" s="83">
        <v>1.5049097990961964</v>
      </c>
      <c r="V1574" s="48" t="s">
        <v>839</v>
      </c>
      <c r="W1574" s="48" t="s">
        <v>812</v>
      </c>
      <c r="X1574" s="134" t="s">
        <v>6978</v>
      </c>
    </row>
    <row r="1575" spans="1:24" s="47" customFormat="1" ht="34.200000000000003" x14ac:dyDescent="0.25">
      <c r="A1575" s="49" t="s">
        <v>1685</v>
      </c>
      <c r="B1575" s="49" t="s">
        <v>26</v>
      </c>
      <c r="C1575" s="50" t="s">
        <v>77</v>
      </c>
      <c r="D1575" s="51" t="s">
        <v>1711</v>
      </c>
      <c r="E1575" s="50" t="s">
        <v>686</v>
      </c>
      <c r="F1575" s="52" t="s">
        <v>1712</v>
      </c>
      <c r="G1575" s="51" t="s">
        <v>1713</v>
      </c>
      <c r="H1575" s="52" t="s">
        <v>209</v>
      </c>
      <c r="I1575" s="55">
        <v>44019</v>
      </c>
      <c r="J1575" s="17">
        <v>44139</v>
      </c>
      <c r="K1575" s="56">
        <v>113920.97</v>
      </c>
      <c r="L1575" s="19">
        <v>44139</v>
      </c>
      <c r="M1575" s="21">
        <v>113920.97</v>
      </c>
      <c r="N1575" s="57"/>
      <c r="O1575" s="57"/>
      <c r="P1575" s="57"/>
      <c r="Q1575" s="107" t="s">
        <v>80</v>
      </c>
      <c r="R1575" s="54" t="s">
        <v>7029</v>
      </c>
      <c r="S1575" s="53" t="s">
        <v>7025</v>
      </c>
      <c r="T1575" s="83">
        <v>1</v>
      </c>
      <c r="U1575" s="83">
        <v>0</v>
      </c>
      <c r="V1575" s="48" t="s">
        <v>99</v>
      </c>
      <c r="X1575" s="134" t="s">
        <v>812</v>
      </c>
    </row>
    <row r="1576" spans="1:24" s="47" customFormat="1" ht="34.200000000000003" x14ac:dyDescent="0.25">
      <c r="A1576" s="49" t="s">
        <v>3074</v>
      </c>
      <c r="B1576" s="49" t="s">
        <v>26</v>
      </c>
      <c r="C1576" s="50" t="s">
        <v>3079</v>
      </c>
      <c r="D1576" s="51" t="s">
        <v>3080</v>
      </c>
      <c r="E1576" s="50" t="s">
        <v>1284</v>
      </c>
      <c r="F1576" s="52" t="s">
        <v>361</v>
      </c>
      <c r="G1576" s="51" t="s">
        <v>3081</v>
      </c>
      <c r="H1576" s="52" t="s">
        <v>763</v>
      </c>
      <c r="I1576" s="55">
        <v>42956</v>
      </c>
      <c r="J1576" s="17">
        <v>43076</v>
      </c>
      <c r="K1576" s="56">
        <v>113730.32</v>
      </c>
      <c r="L1576" s="19">
        <v>43076</v>
      </c>
      <c r="M1576" s="21">
        <v>113730.32</v>
      </c>
      <c r="N1576" s="57">
        <v>23193.13</v>
      </c>
      <c r="O1576" s="57"/>
      <c r="P1576" s="57">
        <v>23193.13</v>
      </c>
      <c r="Q1576" s="107" t="s">
        <v>65</v>
      </c>
      <c r="R1576" s="54" t="s">
        <v>7029</v>
      </c>
      <c r="S1576" s="53" t="s">
        <v>5265</v>
      </c>
      <c r="T1576" s="83">
        <v>0.79606906935635102</v>
      </c>
      <c r="U1576" s="83">
        <v>0</v>
      </c>
      <c r="V1576" s="48" t="s">
        <v>99</v>
      </c>
      <c r="X1576" s="134" t="s">
        <v>812</v>
      </c>
    </row>
    <row r="1577" spans="1:24" s="47" customFormat="1" ht="34.200000000000003" x14ac:dyDescent="0.25">
      <c r="A1577" s="97" t="s">
        <v>3595</v>
      </c>
      <c r="B1577" s="89" t="s">
        <v>5720</v>
      </c>
      <c r="C1577" s="90"/>
      <c r="D1577" s="97" t="s">
        <v>6961</v>
      </c>
      <c r="E1577" s="98"/>
      <c r="F1577" s="98" t="s">
        <v>95</v>
      </c>
      <c r="G1577" s="97" t="s">
        <v>6962</v>
      </c>
      <c r="H1577" s="99"/>
      <c r="I1577" s="100">
        <v>41766</v>
      </c>
      <c r="J1577" s="17">
        <v>41826</v>
      </c>
      <c r="K1577" s="108">
        <v>112009.78</v>
      </c>
      <c r="L1577" s="105">
        <v>41826</v>
      </c>
      <c r="M1577" s="128">
        <v>112009.78</v>
      </c>
      <c r="N1577" s="94"/>
      <c r="O1577" s="108"/>
      <c r="P1577" s="108">
        <v>55794.25</v>
      </c>
      <c r="Q1577" s="114" t="s">
        <v>6969</v>
      </c>
      <c r="R1577" s="145" t="s">
        <v>6968</v>
      </c>
      <c r="S1577" s="111" t="s">
        <v>5288</v>
      </c>
      <c r="T1577" s="83"/>
      <c r="U1577" s="83"/>
      <c r="V1577" s="48"/>
      <c r="W1577" s="48"/>
      <c r="X1577" s="134" t="s">
        <v>812</v>
      </c>
    </row>
    <row r="1578" spans="1:24" s="47" customFormat="1" ht="48" x14ac:dyDescent="0.25">
      <c r="A1578" s="49" t="s">
        <v>3705</v>
      </c>
      <c r="B1578" s="49" t="s">
        <v>26</v>
      </c>
      <c r="C1578" s="50" t="s">
        <v>3739</v>
      </c>
      <c r="D1578" s="51" t="s">
        <v>3740</v>
      </c>
      <c r="E1578" s="50" t="s">
        <v>3733</v>
      </c>
      <c r="F1578" s="52" t="s">
        <v>975</v>
      </c>
      <c r="G1578" s="51" t="s">
        <v>3741</v>
      </c>
      <c r="H1578" s="52"/>
      <c r="I1578" s="55">
        <v>41766</v>
      </c>
      <c r="J1578" s="17">
        <v>41886</v>
      </c>
      <c r="K1578" s="56">
        <v>110483.32</v>
      </c>
      <c r="L1578" s="19">
        <v>41886</v>
      </c>
      <c r="M1578" s="21">
        <v>110483.32</v>
      </c>
      <c r="N1578" s="57">
        <v>0</v>
      </c>
      <c r="O1578" s="57">
        <v>0</v>
      </c>
      <c r="P1578" s="57">
        <v>0</v>
      </c>
      <c r="Q1578" s="107" t="s">
        <v>3712</v>
      </c>
      <c r="R1578" s="54" t="s">
        <v>7029</v>
      </c>
      <c r="S1578" s="53" t="s">
        <v>7025</v>
      </c>
      <c r="T1578" s="83">
        <v>1</v>
      </c>
      <c r="U1578" s="83">
        <v>0</v>
      </c>
      <c r="V1578" s="48" t="s">
        <v>5325</v>
      </c>
      <c r="X1578" s="134" t="s">
        <v>812</v>
      </c>
    </row>
    <row r="1579" spans="1:24" s="47" customFormat="1" ht="34.200000000000003" x14ac:dyDescent="0.25">
      <c r="A1579" s="89" t="s">
        <v>6157</v>
      </c>
      <c r="B1579" s="49" t="s">
        <v>5182</v>
      </c>
      <c r="C1579" s="90" t="s">
        <v>6158</v>
      </c>
      <c r="D1579" s="91" t="s">
        <v>6159</v>
      </c>
      <c r="E1579" s="93"/>
      <c r="F1579" s="92" t="s">
        <v>6160</v>
      </c>
      <c r="G1579" s="93" t="s">
        <v>6161</v>
      </c>
      <c r="H1579" s="95" t="s">
        <v>4025</v>
      </c>
      <c r="I1579" s="96">
        <v>42978</v>
      </c>
      <c r="J1579" s="17">
        <v>43068</v>
      </c>
      <c r="K1579" s="101">
        <v>110398.38</v>
      </c>
      <c r="L1579" s="105">
        <v>43068</v>
      </c>
      <c r="M1579" s="128">
        <v>110398.38</v>
      </c>
      <c r="N1579" s="101">
        <v>110398.38</v>
      </c>
      <c r="O1579" s="101"/>
      <c r="P1579" s="101"/>
      <c r="Q1579" s="113" t="s">
        <v>371</v>
      </c>
      <c r="R1579" s="145" t="s">
        <v>6968</v>
      </c>
      <c r="S1579" s="111" t="s">
        <v>7025</v>
      </c>
      <c r="T1579" s="83"/>
      <c r="U1579" s="83"/>
      <c r="V1579" s="48"/>
      <c r="W1579" s="48"/>
      <c r="X1579" s="134" t="s">
        <v>812</v>
      </c>
    </row>
    <row r="1580" spans="1:24" s="47" customFormat="1" ht="34.200000000000003" x14ac:dyDescent="0.25">
      <c r="A1580" s="49" t="s">
        <v>367</v>
      </c>
      <c r="B1580" s="49" t="s">
        <v>26</v>
      </c>
      <c r="C1580" s="50" t="s">
        <v>393</v>
      </c>
      <c r="D1580" s="51" t="s">
        <v>394</v>
      </c>
      <c r="E1580" s="50"/>
      <c r="F1580" s="52" t="s">
        <v>395</v>
      </c>
      <c r="G1580" s="51" t="s">
        <v>391</v>
      </c>
      <c r="H1580" s="52" t="s">
        <v>146</v>
      </c>
      <c r="I1580" s="55">
        <v>44056</v>
      </c>
      <c r="J1580" s="17">
        <v>44148</v>
      </c>
      <c r="K1580" s="56">
        <v>110000</v>
      </c>
      <c r="L1580" s="19">
        <v>44148</v>
      </c>
      <c r="M1580" s="21">
        <v>110000</v>
      </c>
      <c r="N1580" s="57"/>
      <c r="O1580" s="57"/>
      <c r="P1580" s="57"/>
      <c r="Q1580" s="107" t="s">
        <v>373</v>
      </c>
      <c r="R1580" s="54" t="s">
        <v>7029</v>
      </c>
      <c r="S1580" s="53" t="s">
        <v>7025</v>
      </c>
      <c r="T1580" s="83">
        <v>1</v>
      </c>
      <c r="U1580" s="83">
        <v>0</v>
      </c>
      <c r="V1580" s="48" t="s">
        <v>99</v>
      </c>
      <c r="X1580" s="134" t="s">
        <v>812</v>
      </c>
    </row>
    <row r="1581" spans="1:24" s="47" customFormat="1" ht="24" x14ac:dyDescent="0.25">
      <c r="A1581" s="97" t="s">
        <v>917</v>
      </c>
      <c r="B1581" s="89" t="s">
        <v>5720</v>
      </c>
      <c r="C1581" s="90"/>
      <c r="D1581" s="97" t="s">
        <v>5989</v>
      </c>
      <c r="E1581" s="98"/>
      <c r="F1581" s="98" t="s">
        <v>5990</v>
      </c>
      <c r="G1581" s="97" t="s">
        <v>5991</v>
      </c>
      <c r="H1581" s="99" t="s">
        <v>5992</v>
      </c>
      <c r="I1581" s="100">
        <v>41134</v>
      </c>
      <c r="J1581" s="17">
        <v>41224</v>
      </c>
      <c r="K1581" s="108">
        <v>109641.39</v>
      </c>
      <c r="L1581" s="105">
        <v>41224</v>
      </c>
      <c r="M1581" s="128">
        <v>109641.39</v>
      </c>
      <c r="N1581" s="94"/>
      <c r="O1581" s="108"/>
      <c r="P1581" s="108">
        <v>22697.91</v>
      </c>
      <c r="Q1581" s="114" t="s">
        <v>6969</v>
      </c>
      <c r="R1581" s="145" t="s">
        <v>6968</v>
      </c>
      <c r="S1581" s="111" t="s">
        <v>5288</v>
      </c>
      <c r="T1581" s="83"/>
      <c r="U1581" s="83"/>
      <c r="V1581" s="48"/>
      <c r="W1581" s="48"/>
      <c r="X1581" s="134" t="s">
        <v>812</v>
      </c>
    </row>
    <row r="1582" spans="1:24" s="47" customFormat="1" ht="36" x14ac:dyDescent="0.25">
      <c r="A1582" s="49" t="s">
        <v>2786</v>
      </c>
      <c r="B1582" s="49" t="s">
        <v>26</v>
      </c>
      <c r="C1582" s="50" t="s">
        <v>2791</v>
      </c>
      <c r="D1582" s="51" t="s">
        <v>2792</v>
      </c>
      <c r="E1582" s="50" t="s">
        <v>2789</v>
      </c>
      <c r="F1582" s="52" t="s">
        <v>2793</v>
      </c>
      <c r="G1582" s="51" t="s">
        <v>2794</v>
      </c>
      <c r="H1582" s="52" t="s">
        <v>2795</v>
      </c>
      <c r="I1582" s="55">
        <v>44138</v>
      </c>
      <c r="J1582" s="17">
        <v>44198</v>
      </c>
      <c r="K1582" s="56">
        <v>109340.17</v>
      </c>
      <c r="L1582" s="19">
        <v>44378</v>
      </c>
      <c r="M1582" s="21">
        <v>109340.17</v>
      </c>
      <c r="N1582" s="57"/>
      <c r="O1582" s="57"/>
      <c r="P1582" s="57"/>
      <c r="Q1582" s="107" t="s">
        <v>65</v>
      </c>
      <c r="R1582" s="54" t="s">
        <v>7029</v>
      </c>
      <c r="S1582" s="53" t="s">
        <v>7025</v>
      </c>
      <c r="T1582" s="83">
        <v>1</v>
      </c>
      <c r="U1582" s="83">
        <v>0</v>
      </c>
      <c r="V1582" s="48" t="s">
        <v>99</v>
      </c>
      <c r="X1582" s="134" t="s">
        <v>812</v>
      </c>
    </row>
    <row r="1583" spans="1:24" s="47" customFormat="1" ht="48" x14ac:dyDescent="0.25">
      <c r="A1583" s="89" t="s">
        <v>6495</v>
      </c>
      <c r="B1583" s="89" t="s">
        <v>5720</v>
      </c>
      <c r="C1583" s="90" t="s">
        <v>6496</v>
      </c>
      <c r="D1583" s="91" t="s">
        <v>6501</v>
      </c>
      <c r="E1583" s="93"/>
      <c r="F1583" s="92" t="s">
        <v>6502</v>
      </c>
      <c r="G1583" s="93" t="s">
        <v>6503</v>
      </c>
      <c r="H1583" s="95" t="s">
        <v>6504</v>
      </c>
      <c r="I1583" s="96">
        <v>42530</v>
      </c>
      <c r="J1583" s="17">
        <v>0</v>
      </c>
      <c r="K1583" s="94">
        <v>109260.96</v>
      </c>
      <c r="L1583" s="105" t="s">
        <v>6978</v>
      </c>
      <c r="M1583" s="128">
        <v>109260.96</v>
      </c>
      <c r="N1583" s="94"/>
      <c r="O1583" s="94"/>
      <c r="P1583" s="94"/>
      <c r="Q1583" s="113" t="s">
        <v>491</v>
      </c>
      <c r="R1583" s="145" t="s">
        <v>6968</v>
      </c>
      <c r="S1583" s="111" t="s">
        <v>5279</v>
      </c>
      <c r="T1583" s="83"/>
      <c r="U1583" s="83"/>
      <c r="V1583" s="48"/>
      <c r="W1583" s="48"/>
      <c r="X1583" s="134" t="s">
        <v>812</v>
      </c>
    </row>
    <row r="1584" spans="1:24" s="47" customFormat="1" ht="36" x14ac:dyDescent="0.25">
      <c r="A1584" s="97" t="s">
        <v>6205</v>
      </c>
      <c r="B1584" s="89" t="s">
        <v>5720</v>
      </c>
      <c r="C1584" s="90"/>
      <c r="D1584" s="97" t="s">
        <v>6208</v>
      </c>
      <c r="E1584" s="98"/>
      <c r="F1584" s="98" t="s">
        <v>6209</v>
      </c>
      <c r="G1584" s="97" t="s">
        <v>6210</v>
      </c>
      <c r="H1584" s="168" t="s">
        <v>6211</v>
      </c>
      <c r="I1584" s="100">
        <v>42366</v>
      </c>
      <c r="J1584" s="17">
        <v>42516</v>
      </c>
      <c r="K1584" s="108">
        <v>107084.31</v>
      </c>
      <c r="L1584" s="105">
        <v>42516</v>
      </c>
      <c r="M1584" s="128">
        <v>107084.31</v>
      </c>
      <c r="N1584" s="94"/>
      <c r="O1584" s="108"/>
      <c r="P1584" s="108"/>
      <c r="Q1584" s="114" t="s">
        <v>6969</v>
      </c>
      <c r="R1584" s="145" t="s">
        <v>6968</v>
      </c>
      <c r="S1584" s="111" t="s">
        <v>5270</v>
      </c>
      <c r="T1584" s="83"/>
      <c r="U1584" s="83"/>
      <c r="V1584" s="48"/>
      <c r="W1584" s="48"/>
      <c r="X1584" s="134" t="s">
        <v>812</v>
      </c>
    </row>
    <row r="1585" spans="1:24" s="47" customFormat="1" ht="36" x14ac:dyDescent="0.25">
      <c r="A1585" s="49" t="s">
        <v>2926</v>
      </c>
      <c r="B1585" s="49" t="s">
        <v>26</v>
      </c>
      <c r="C1585" s="50" t="s">
        <v>2937</v>
      </c>
      <c r="D1585" s="51" t="s">
        <v>2938</v>
      </c>
      <c r="E1585" s="50"/>
      <c r="F1585" s="52" t="s">
        <v>2035</v>
      </c>
      <c r="G1585" s="51" t="s">
        <v>2932</v>
      </c>
      <c r="H1585" s="52" t="s">
        <v>984</v>
      </c>
      <c r="I1585" s="55">
        <v>44095</v>
      </c>
      <c r="J1585" s="17">
        <v>44185</v>
      </c>
      <c r="K1585" s="56">
        <v>106989.55</v>
      </c>
      <c r="L1585" s="19">
        <v>44185</v>
      </c>
      <c r="M1585" s="21">
        <v>106989.55</v>
      </c>
      <c r="N1585" s="57"/>
      <c r="O1585" s="57"/>
      <c r="P1585" s="57"/>
      <c r="Q1585" s="107" t="s">
        <v>99</v>
      </c>
      <c r="R1585" s="54" t="s">
        <v>7029</v>
      </c>
      <c r="S1585" s="53" t="s">
        <v>7025</v>
      </c>
      <c r="T1585" s="83">
        <v>1</v>
      </c>
      <c r="U1585" s="83">
        <v>0</v>
      </c>
      <c r="V1585" s="48" t="s">
        <v>99</v>
      </c>
      <c r="X1585" s="134" t="s">
        <v>812</v>
      </c>
    </row>
    <row r="1586" spans="1:24" s="47" customFormat="1" ht="48" x14ac:dyDescent="0.25">
      <c r="A1586" s="49" t="s">
        <v>2348</v>
      </c>
      <c r="B1586" s="49" t="s">
        <v>26</v>
      </c>
      <c r="C1586" s="50" t="s">
        <v>2349</v>
      </c>
      <c r="D1586" s="51" t="s">
        <v>2350</v>
      </c>
      <c r="E1586" s="50" t="s">
        <v>284</v>
      </c>
      <c r="F1586" s="52" t="s">
        <v>819</v>
      </c>
      <c r="G1586" s="51" t="s">
        <v>2351</v>
      </c>
      <c r="H1586" s="52" t="s">
        <v>657</v>
      </c>
      <c r="I1586" s="55">
        <v>43269</v>
      </c>
      <c r="J1586" s="17">
        <v>43449</v>
      </c>
      <c r="K1586" s="56">
        <v>106424.52</v>
      </c>
      <c r="L1586" s="19">
        <v>43989</v>
      </c>
      <c r="M1586" s="21">
        <v>106424.52</v>
      </c>
      <c r="N1586" s="57">
        <v>85913.56</v>
      </c>
      <c r="O1586" s="57">
        <v>0</v>
      </c>
      <c r="P1586" s="57">
        <v>85913.56</v>
      </c>
      <c r="Q1586" s="107" t="s">
        <v>65</v>
      </c>
      <c r="R1586" s="54" t="s">
        <v>7029</v>
      </c>
      <c r="S1586" s="53" t="s">
        <v>5276</v>
      </c>
      <c r="T1586" s="83">
        <v>0.19272776612006337</v>
      </c>
      <c r="U1586" s="83">
        <v>0</v>
      </c>
      <c r="V1586" s="48" t="s">
        <v>99</v>
      </c>
      <c r="X1586" s="134" t="s">
        <v>812</v>
      </c>
    </row>
    <row r="1587" spans="1:24" s="47" customFormat="1" ht="24" x14ac:dyDescent="0.25">
      <c r="A1587" s="49" t="s">
        <v>783</v>
      </c>
      <c r="B1587" s="49" t="s">
        <v>26</v>
      </c>
      <c r="C1587" s="50"/>
      <c r="D1587" s="51" t="s">
        <v>806</v>
      </c>
      <c r="E1587" s="50"/>
      <c r="F1587" s="52" t="s">
        <v>807</v>
      </c>
      <c r="G1587" s="51" t="s">
        <v>808</v>
      </c>
      <c r="H1587" s="52" t="s">
        <v>809</v>
      </c>
      <c r="I1587" s="55">
        <v>42936</v>
      </c>
      <c r="J1587" s="17">
        <v>43116</v>
      </c>
      <c r="K1587" s="56">
        <v>106330.8</v>
      </c>
      <c r="L1587" s="19">
        <v>43116</v>
      </c>
      <c r="M1587" s="21">
        <v>106330.8</v>
      </c>
      <c r="N1587" s="57">
        <v>51335.25</v>
      </c>
      <c r="O1587" s="57"/>
      <c r="P1587" s="57">
        <v>51335.25</v>
      </c>
      <c r="Q1587" s="107" t="s">
        <v>204</v>
      </c>
      <c r="R1587" s="54" t="s">
        <v>7029</v>
      </c>
      <c r="S1587" s="53" t="s">
        <v>5277</v>
      </c>
      <c r="T1587" s="83">
        <v>0.51721185206920295</v>
      </c>
      <c r="U1587" s="83">
        <v>0</v>
      </c>
      <c r="V1587" s="48" t="s">
        <v>82</v>
      </c>
      <c r="X1587" s="134" t="s">
        <v>812</v>
      </c>
    </row>
    <row r="1588" spans="1:24" s="47" customFormat="1" ht="24" x14ac:dyDescent="0.25">
      <c r="A1588" s="89" t="s">
        <v>5978</v>
      </c>
      <c r="B1588" s="89" t="s">
        <v>5720</v>
      </c>
      <c r="C1588" s="90" t="s">
        <v>5982</v>
      </c>
      <c r="D1588" s="91" t="s">
        <v>5983</v>
      </c>
      <c r="E1588" s="93" t="s">
        <v>5984</v>
      </c>
      <c r="F1588" s="92" t="s">
        <v>255</v>
      </c>
      <c r="G1588" s="93" t="s">
        <v>5985</v>
      </c>
      <c r="H1588" s="95"/>
      <c r="I1588" s="96">
        <v>41512</v>
      </c>
      <c r="J1588" s="17">
        <v>41632</v>
      </c>
      <c r="K1588" s="94">
        <v>106050.26</v>
      </c>
      <c r="L1588" s="105">
        <v>41632</v>
      </c>
      <c r="M1588" s="128">
        <v>106050.26</v>
      </c>
      <c r="N1588" s="94"/>
      <c r="O1588" s="94"/>
      <c r="P1588" s="94">
        <v>17254.189999999999</v>
      </c>
      <c r="Q1588" s="113" t="s">
        <v>573</v>
      </c>
      <c r="R1588" s="145" t="s">
        <v>6968</v>
      </c>
      <c r="S1588" s="111" t="s">
        <v>5264</v>
      </c>
      <c r="T1588" s="83"/>
      <c r="U1588" s="83"/>
      <c r="V1588" s="48"/>
      <c r="W1588" s="48"/>
      <c r="X1588" s="134" t="s">
        <v>812</v>
      </c>
    </row>
    <row r="1589" spans="1:24" s="47" customFormat="1" ht="36" x14ac:dyDescent="0.25">
      <c r="A1589" s="89" t="s">
        <v>6028</v>
      </c>
      <c r="B1589" s="89" t="s">
        <v>5720</v>
      </c>
      <c r="C1589" s="90" t="s">
        <v>6041</v>
      </c>
      <c r="D1589" s="91" t="s">
        <v>6042</v>
      </c>
      <c r="E1589" s="93" t="s">
        <v>189</v>
      </c>
      <c r="F1589" s="92" t="s">
        <v>6043</v>
      </c>
      <c r="G1589" s="93" t="s">
        <v>6044</v>
      </c>
      <c r="H1589" s="95" t="s">
        <v>6045</v>
      </c>
      <c r="I1589" s="96">
        <v>41827</v>
      </c>
      <c r="J1589" s="17">
        <v>41950</v>
      </c>
      <c r="K1589" s="101">
        <v>105106.25</v>
      </c>
      <c r="L1589" s="105">
        <v>41950</v>
      </c>
      <c r="M1589" s="128">
        <v>105106.25</v>
      </c>
      <c r="N1589" s="101"/>
      <c r="O1589" s="101">
        <v>8175.72</v>
      </c>
      <c r="P1589" s="101">
        <v>72879.289999999994</v>
      </c>
      <c r="Q1589" s="113" t="s">
        <v>1003</v>
      </c>
      <c r="R1589" s="145" t="s">
        <v>6968</v>
      </c>
      <c r="S1589" s="90" t="s">
        <v>7025</v>
      </c>
      <c r="T1589" s="83"/>
      <c r="U1589" s="83"/>
      <c r="V1589" s="48"/>
      <c r="W1589" s="48"/>
      <c r="X1589" s="134" t="s">
        <v>812</v>
      </c>
    </row>
    <row r="1590" spans="1:24" s="47" customFormat="1" ht="48" x14ac:dyDescent="0.25">
      <c r="A1590" s="49" t="s">
        <v>2876</v>
      </c>
      <c r="B1590" s="49" t="s">
        <v>26</v>
      </c>
      <c r="C1590" s="50" t="s">
        <v>2915</v>
      </c>
      <c r="D1590" s="51" t="s">
        <v>2918</v>
      </c>
      <c r="E1590" s="50" t="s">
        <v>2917</v>
      </c>
      <c r="F1590" s="52" t="s">
        <v>254</v>
      </c>
      <c r="G1590" s="51" t="s">
        <v>2891</v>
      </c>
      <c r="H1590" s="52"/>
      <c r="I1590" s="55">
        <v>42776</v>
      </c>
      <c r="J1590" s="17">
        <v>42776</v>
      </c>
      <c r="K1590" s="56">
        <v>104703.67999999999</v>
      </c>
      <c r="L1590" s="19">
        <v>42776</v>
      </c>
      <c r="M1590" s="21">
        <v>104703.67999999999</v>
      </c>
      <c r="N1590" s="57"/>
      <c r="O1590" s="57"/>
      <c r="P1590" s="57"/>
      <c r="Q1590" s="107" t="s">
        <v>82</v>
      </c>
      <c r="R1590" s="54" t="s">
        <v>7029</v>
      </c>
      <c r="S1590" s="53" t="s">
        <v>5279</v>
      </c>
      <c r="T1590" s="83">
        <v>1</v>
      </c>
      <c r="U1590" s="83">
        <v>0</v>
      </c>
      <c r="V1590" s="48" t="s">
        <v>82</v>
      </c>
      <c r="X1590" s="134" t="s">
        <v>812</v>
      </c>
    </row>
    <row r="1591" spans="1:24" s="47" customFormat="1" ht="36" x14ac:dyDescent="0.25">
      <c r="A1591" s="49" t="s">
        <v>2845</v>
      </c>
      <c r="B1591" s="49" t="s">
        <v>26</v>
      </c>
      <c r="C1591" s="50" t="s">
        <v>2254</v>
      </c>
      <c r="D1591" s="51" t="s">
        <v>2849</v>
      </c>
      <c r="E1591" s="50" t="s">
        <v>2846</v>
      </c>
      <c r="F1591" s="52" t="s">
        <v>354</v>
      </c>
      <c r="G1591" s="51" t="s">
        <v>2847</v>
      </c>
      <c r="H1591" s="52" t="s">
        <v>2219</v>
      </c>
      <c r="I1591" s="55">
        <v>43283</v>
      </c>
      <c r="J1591" s="17">
        <v>43523</v>
      </c>
      <c r="K1591" s="56">
        <v>104569.29</v>
      </c>
      <c r="L1591" s="19">
        <v>44153</v>
      </c>
      <c r="M1591" s="21">
        <v>104569.29</v>
      </c>
      <c r="N1591" s="57">
        <v>40957.11</v>
      </c>
      <c r="O1591" s="57">
        <v>0</v>
      </c>
      <c r="P1591" s="57">
        <v>40957.11</v>
      </c>
      <c r="Q1591" s="107" t="s">
        <v>65</v>
      </c>
      <c r="R1591" s="54" t="s">
        <v>7029</v>
      </c>
      <c r="S1591" s="53" t="s">
        <v>5277</v>
      </c>
      <c r="T1591" s="83">
        <v>0.60832563747922552</v>
      </c>
      <c r="U1591" s="83">
        <v>0</v>
      </c>
      <c r="V1591" s="48" t="s">
        <v>99</v>
      </c>
      <c r="X1591" s="134" t="s">
        <v>812</v>
      </c>
    </row>
    <row r="1592" spans="1:24" s="47" customFormat="1" ht="48" x14ac:dyDescent="0.25">
      <c r="A1592" s="49" t="s">
        <v>1865</v>
      </c>
      <c r="B1592" s="49" t="s">
        <v>26</v>
      </c>
      <c r="C1592" s="50" t="s">
        <v>1866</v>
      </c>
      <c r="D1592" s="51" t="s">
        <v>1867</v>
      </c>
      <c r="E1592" s="50" t="s">
        <v>1868</v>
      </c>
      <c r="F1592" s="52" t="s">
        <v>640</v>
      </c>
      <c r="G1592" s="51" t="s">
        <v>1869</v>
      </c>
      <c r="H1592" s="52" t="s">
        <v>1870</v>
      </c>
      <c r="I1592" s="55">
        <v>41088</v>
      </c>
      <c r="J1592" s="17">
        <v>43127</v>
      </c>
      <c r="K1592" s="56">
        <v>104528.41</v>
      </c>
      <c r="L1592" s="19">
        <v>43127</v>
      </c>
      <c r="M1592" s="21">
        <v>104528.41</v>
      </c>
      <c r="N1592" s="57">
        <v>83454.36</v>
      </c>
      <c r="O1592" s="57">
        <v>0</v>
      </c>
      <c r="P1592" s="57">
        <v>83454.36</v>
      </c>
      <c r="Q1592" s="107" t="s">
        <v>371</v>
      </c>
      <c r="R1592" s="54" t="s">
        <v>7029</v>
      </c>
      <c r="S1592" s="53" t="s">
        <v>5277</v>
      </c>
      <c r="T1592" s="83">
        <v>0.20161073912824276</v>
      </c>
      <c r="U1592" s="83">
        <v>0</v>
      </c>
      <c r="V1592" s="48" t="s">
        <v>82</v>
      </c>
      <c r="X1592" s="134" t="s">
        <v>812</v>
      </c>
    </row>
    <row r="1593" spans="1:24" s="47" customFormat="1" ht="36" x14ac:dyDescent="0.25">
      <c r="A1593" s="89" t="s">
        <v>6729</v>
      </c>
      <c r="B1593" s="89" t="s">
        <v>5720</v>
      </c>
      <c r="C1593" s="90" t="s">
        <v>1044</v>
      </c>
      <c r="D1593" s="91" t="s">
        <v>6730</v>
      </c>
      <c r="E1593" s="93" t="s">
        <v>197</v>
      </c>
      <c r="F1593" s="92" t="s">
        <v>6731</v>
      </c>
      <c r="G1593" s="93" t="s">
        <v>6732</v>
      </c>
      <c r="H1593" s="95" t="s">
        <v>157</v>
      </c>
      <c r="I1593" s="96">
        <v>42443</v>
      </c>
      <c r="J1593" s="17">
        <v>42563</v>
      </c>
      <c r="K1593" s="94">
        <v>104440.7</v>
      </c>
      <c r="L1593" s="105">
        <v>42563</v>
      </c>
      <c r="M1593" s="128">
        <v>104440.7</v>
      </c>
      <c r="N1593" s="94">
        <v>68370.66</v>
      </c>
      <c r="O1593" s="94"/>
      <c r="P1593" s="94">
        <v>68370.66</v>
      </c>
      <c r="Q1593" s="113" t="s">
        <v>214</v>
      </c>
      <c r="R1593" s="145" t="s">
        <v>6968</v>
      </c>
      <c r="S1593" s="111" t="s">
        <v>5264</v>
      </c>
      <c r="T1593" s="83"/>
      <c r="U1593" s="83"/>
      <c r="V1593" s="48"/>
      <c r="W1593" s="48"/>
      <c r="X1593" s="134" t="s">
        <v>812</v>
      </c>
    </row>
    <row r="1594" spans="1:24" s="47" customFormat="1" ht="36" x14ac:dyDescent="0.25">
      <c r="A1594" s="49" t="s">
        <v>3087</v>
      </c>
      <c r="B1594" s="49" t="s">
        <v>26</v>
      </c>
      <c r="C1594" s="50" t="s">
        <v>3088</v>
      </c>
      <c r="D1594" s="51" t="s">
        <v>3089</v>
      </c>
      <c r="E1594" s="50" t="s">
        <v>3090</v>
      </c>
      <c r="F1594" s="52" t="s">
        <v>3091</v>
      </c>
      <c r="G1594" s="51" t="s">
        <v>3092</v>
      </c>
      <c r="H1594" s="52" t="s">
        <v>743</v>
      </c>
      <c r="I1594" s="55">
        <v>43907</v>
      </c>
      <c r="J1594" s="17">
        <v>43952</v>
      </c>
      <c r="K1594" s="56">
        <v>104234.41</v>
      </c>
      <c r="L1594" s="19">
        <v>43952</v>
      </c>
      <c r="M1594" s="21">
        <v>104234.41</v>
      </c>
      <c r="N1594" s="57">
        <v>14017.85</v>
      </c>
      <c r="O1594" s="57">
        <v>14017.85</v>
      </c>
      <c r="P1594" s="57">
        <v>14017.85</v>
      </c>
      <c r="Q1594" s="107" t="s">
        <v>80</v>
      </c>
      <c r="R1594" s="54" t="s">
        <v>7029</v>
      </c>
      <c r="S1594" s="53" t="s">
        <v>5277</v>
      </c>
      <c r="T1594" s="83">
        <v>0.86551609972177124</v>
      </c>
      <c r="U1594" s="83">
        <v>0.13448390027822865</v>
      </c>
      <c r="V1594" s="48" t="s">
        <v>99</v>
      </c>
      <c r="X1594" s="134" t="s">
        <v>812</v>
      </c>
    </row>
    <row r="1595" spans="1:24" s="47" customFormat="1" ht="48" x14ac:dyDescent="0.25">
      <c r="A1595" s="49" t="s">
        <v>578</v>
      </c>
      <c r="B1595" s="49" t="s">
        <v>26</v>
      </c>
      <c r="C1595" s="50" t="s">
        <v>593</v>
      </c>
      <c r="D1595" s="51" t="s">
        <v>594</v>
      </c>
      <c r="E1595" s="50"/>
      <c r="F1595" s="52" t="s">
        <v>582</v>
      </c>
      <c r="G1595" s="51" t="s">
        <v>583</v>
      </c>
      <c r="H1595" s="52" t="s">
        <v>595</v>
      </c>
      <c r="I1595" s="55">
        <v>43280</v>
      </c>
      <c r="J1595" s="17">
        <v>43460</v>
      </c>
      <c r="K1595" s="56">
        <v>103741.16</v>
      </c>
      <c r="L1595" s="19">
        <v>43460</v>
      </c>
      <c r="M1595" s="21">
        <v>103741.16</v>
      </c>
      <c r="N1595" s="57">
        <v>4030.68</v>
      </c>
      <c r="O1595" s="57"/>
      <c r="P1595" s="57">
        <v>4030.68</v>
      </c>
      <c r="Q1595" s="107" t="s">
        <v>596</v>
      </c>
      <c r="R1595" s="54" t="s">
        <v>7029</v>
      </c>
      <c r="S1595" s="53" t="s">
        <v>5286</v>
      </c>
      <c r="T1595" s="83">
        <v>0.9611467618060181</v>
      </c>
      <c r="U1595" s="83">
        <v>0</v>
      </c>
      <c r="V1595" s="48" t="s">
        <v>839</v>
      </c>
      <c r="W1595" s="48" t="s">
        <v>812</v>
      </c>
      <c r="X1595" s="134" t="s">
        <v>6978</v>
      </c>
    </row>
    <row r="1596" spans="1:24" s="47" customFormat="1" ht="36" x14ac:dyDescent="0.25">
      <c r="A1596" s="49" t="s">
        <v>578</v>
      </c>
      <c r="B1596" s="49" t="s">
        <v>26</v>
      </c>
      <c r="C1596" s="50" t="s">
        <v>593</v>
      </c>
      <c r="D1596" s="51" t="s">
        <v>594</v>
      </c>
      <c r="E1596" s="50"/>
      <c r="F1596" s="52" t="s">
        <v>582</v>
      </c>
      <c r="G1596" s="51" t="s">
        <v>583</v>
      </c>
      <c r="H1596" s="52" t="s">
        <v>595</v>
      </c>
      <c r="I1596" s="55">
        <v>43280</v>
      </c>
      <c r="J1596" s="17">
        <v>43460</v>
      </c>
      <c r="K1596" s="56">
        <v>103741.16</v>
      </c>
      <c r="L1596" s="19">
        <v>43460</v>
      </c>
      <c r="M1596" s="21">
        <v>103741.16</v>
      </c>
      <c r="N1596" s="57">
        <v>4030.68</v>
      </c>
      <c r="O1596" s="57"/>
      <c r="P1596" s="57">
        <v>4030.68</v>
      </c>
      <c r="Q1596" s="107" t="s">
        <v>356</v>
      </c>
      <c r="R1596" s="54" t="s">
        <v>7029</v>
      </c>
      <c r="S1596" s="53" t="s">
        <v>5286</v>
      </c>
      <c r="T1596" s="83">
        <v>0.9611467618060181</v>
      </c>
      <c r="U1596" s="83">
        <v>0</v>
      </c>
      <c r="V1596" s="48" t="s">
        <v>839</v>
      </c>
      <c r="W1596" s="48" t="s">
        <v>812</v>
      </c>
      <c r="X1596" s="134" t="s">
        <v>6978</v>
      </c>
    </row>
    <row r="1597" spans="1:24" s="47" customFormat="1" ht="36" x14ac:dyDescent="0.25">
      <c r="A1597" s="49" t="s">
        <v>578</v>
      </c>
      <c r="B1597" s="49" t="s">
        <v>26</v>
      </c>
      <c r="C1597" s="50" t="s">
        <v>593</v>
      </c>
      <c r="D1597" s="51" t="s">
        <v>594</v>
      </c>
      <c r="E1597" s="50"/>
      <c r="F1597" s="52" t="s">
        <v>582</v>
      </c>
      <c r="G1597" s="51" t="s">
        <v>583</v>
      </c>
      <c r="H1597" s="52" t="s">
        <v>595</v>
      </c>
      <c r="I1597" s="55">
        <v>43280</v>
      </c>
      <c r="J1597" s="17">
        <v>43460</v>
      </c>
      <c r="K1597" s="56">
        <v>103741.16</v>
      </c>
      <c r="L1597" s="19">
        <v>43460</v>
      </c>
      <c r="M1597" s="21">
        <v>103741.16</v>
      </c>
      <c r="N1597" s="57">
        <v>4030.68</v>
      </c>
      <c r="O1597" s="57"/>
      <c r="P1597" s="57">
        <v>4030.68</v>
      </c>
      <c r="Q1597" s="107" t="s">
        <v>356</v>
      </c>
      <c r="R1597" s="54" t="s">
        <v>7029</v>
      </c>
      <c r="S1597" s="53" t="s">
        <v>5286</v>
      </c>
      <c r="T1597" s="83">
        <v>0.9611467618060181</v>
      </c>
      <c r="U1597" s="83">
        <v>0</v>
      </c>
      <c r="V1597" s="48" t="s">
        <v>839</v>
      </c>
      <c r="W1597" s="48" t="s">
        <v>812</v>
      </c>
      <c r="X1597" s="134" t="s">
        <v>6978</v>
      </c>
    </row>
    <row r="1598" spans="1:24" s="47" customFormat="1" ht="36" x14ac:dyDescent="0.25">
      <c r="A1598" s="89" t="s">
        <v>6759</v>
      </c>
      <c r="B1598" s="89" t="s">
        <v>5720</v>
      </c>
      <c r="C1598" s="90" t="s">
        <v>6800</v>
      </c>
      <c r="D1598" s="91" t="s">
        <v>6801</v>
      </c>
      <c r="E1598" s="93"/>
      <c r="F1598" s="92" t="s">
        <v>6802</v>
      </c>
      <c r="G1598" s="93" t="s">
        <v>6803</v>
      </c>
      <c r="H1598" s="95" t="s">
        <v>5892</v>
      </c>
      <c r="I1598" s="96">
        <v>41611</v>
      </c>
      <c r="J1598" s="17">
        <v>41671</v>
      </c>
      <c r="K1598" s="94">
        <v>103432</v>
      </c>
      <c r="L1598" s="105">
        <v>41671</v>
      </c>
      <c r="M1598" s="128">
        <v>103432</v>
      </c>
      <c r="N1598" s="94"/>
      <c r="O1598" s="94"/>
      <c r="P1598" s="94">
        <v>51716</v>
      </c>
      <c r="Q1598" s="113" t="s">
        <v>82</v>
      </c>
      <c r="R1598" s="145" t="s">
        <v>6968</v>
      </c>
      <c r="S1598" s="111" t="s">
        <v>5264</v>
      </c>
      <c r="T1598" s="83"/>
      <c r="U1598" s="83"/>
      <c r="V1598" s="48"/>
      <c r="W1598" s="48"/>
      <c r="X1598" s="134" t="s">
        <v>812</v>
      </c>
    </row>
    <row r="1599" spans="1:24" s="47" customFormat="1" ht="34.200000000000003" x14ac:dyDescent="0.25">
      <c r="A1599" s="89" t="s">
        <v>6554</v>
      </c>
      <c r="B1599" s="89" t="s">
        <v>5720</v>
      </c>
      <c r="C1599" s="90" t="s">
        <v>6639</v>
      </c>
      <c r="D1599" s="91" t="s">
        <v>6642</v>
      </c>
      <c r="E1599" s="93" t="s">
        <v>444</v>
      </c>
      <c r="F1599" s="92" t="s">
        <v>6643</v>
      </c>
      <c r="G1599" s="93" t="s">
        <v>6644</v>
      </c>
      <c r="H1599" s="95" t="s">
        <v>6645</v>
      </c>
      <c r="I1599" s="96">
        <v>42348</v>
      </c>
      <c r="J1599" s="17">
        <v>42438</v>
      </c>
      <c r="K1599" s="101">
        <v>82240.69</v>
      </c>
      <c r="L1599" s="105">
        <v>42438</v>
      </c>
      <c r="M1599" s="128">
        <v>102800.9</v>
      </c>
      <c r="N1599" s="101">
        <v>70578.89</v>
      </c>
      <c r="O1599" s="101"/>
      <c r="P1599" s="101"/>
      <c r="Q1599" s="113" t="s">
        <v>3761</v>
      </c>
      <c r="R1599" s="145" t="s">
        <v>6968</v>
      </c>
      <c r="S1599" s="111" t="s">
        <v>5277</v>
      </c>
      <c r="T1599" s="83"/>
      <c r="U1599" s="83"/>
      <c r="V1599" s="48"/>
      <c r="W1599" s="48"/>
      <c r="X1599" s="134" t="s">
        <v>812</v>
      </c>
    </row>
    <row r="1600" spans="1:24" s="47" customFormat="1" ht="34.200000000000003" x14ac:dyDescent="0.25">
      <c r="A1600" s="49" t="s">
        <v>3202</v>
      </c>
      <c r="B1600" s="49" t="s">
        <v>26</v>
      </c>
      <c r="C1600" s="50" t="s">
        <v>3206</v>
      </c>
      <c r="D1600" s="51" t="s">
        <v>3207</v>
      </c>
      <c r="E1600" s="50"/>
      <c r="F1600" s="50" t="s">
        <v>3208</v>
      </c>
      <c r="G1600" s="51" t="s">
        <v>3205</v>
      </c>
      <c r="H1600" s="52" t="s">
        <v>2094</v>
      </c>
      <c r="I1600" s="55">
        <v>43775</v>
      </c>
      <c r="J1600" s="17">
        <v>43835</v>
      </c>
      <c r="K1600" s="56">
        <v>102649.34</v>
      </c>
      <c r="L1600" s="19">
        <v>43835</v>
      </c>
      <c r="M1600" s="21">
        <v>102649.34</v>
      </c>
      <c r="N1600" s="57"/>
      <c r="O1600" s="57"/>
      <c r="P1600" s="57"/>
      <c r="Q1600" s="107" t="s">
        <v>3209</v>
      </c>
      <c r="R1600" s="54" t="s">
        <v>7029</v>
      </c>
      <c r="S1600" s="53" t="s">
        <v>5271</v>
      </c>
      <c r="T1600" s="83">
        <v>1</v>
      </c>
      <c r="U1600" s="83">
        <v>0</v>
      </c>
      <c r="V1600" s="48" t="s">
        <v>99</v>
      </c>
      <c r="X1600" s="134" t="s">
        <v>812</v>
      </c>
    </row>
    <row r="1601" spans="1:24" s="47" customFormat="1" ht="34.200000000000003" x14ac:dyDescent="0.25">
      <c r="A1601" s="49" t="s">
        <v>1808</v>
      </c>
      <c r="B1601" s="49" t="s">
        <v>26</v>
      </c>
      <c r="C1601" s="50" t="s">
        <v>1387</v>
      </c>
      <c r="D1601" s="51" t="s">
        <v>1822</v>
      </c>
      <c r="E1601" s="50"/>
      <c r="F1601" s="52" t="s">
        <v>1604</v>
      </c>
      <c r="G1601" s="51" t="s">
        <v>1818</v>
      </c>
      <c r="H1601" s="52" t="s">
        <v>1823</v>
      </c>
      <c r="I1601" s="55">
        <v>43854</v>
      </c>
      <c r="J1601" s="17">
        <v>43944</v>
      </c>
      <c r="K1601" s="56">
        <v>91751.9</v>
      </c>
      <c r="L1601" s="19">
        <v>44214</v>
      </c>
      <c r="M1601" s="21">
        <v>102384.48</v>
      </c>
      <c r="N1601" s="57">
        <v>71431.990000000005</v>
      </c>
      <c r="O1601" s="57">
        <v>0</v>
      </c>
      <c r="P1601" s="57">
        <v>0</v>
      </c>
      <c r="Q1601" s="107" t="s">
        <v>65</v>
      </c>
      <c r="R1601" s="54" t="s">
        <v>7029</v>
      </c>
      <c r="S1601" s="53" t="s">
        <v>7025</v>
      </c>
      <c r="T1601" s="83">
        <v>1</v>
      </c>
      <c r="U1601" s="83">
        <v>0</v>
      </c>
      <c r="V1601" s="48" t="s">
        <v>99</v>
      </c>
      <c r="X1601" s="134" t="s">
        <v>812</v>
      </c>
    </row>
    <row r="1602" spans="1:24" s="47" customFormat="1" ht="34.200000000000003" x14ac:dyDescent="0.25">
      <c r="A1602" s="89" t="s">
        <v>6512</v>
      </c>
      <c r="B1602" s="89" t="s">
        <v>5720</v>
      </c>
      <c r="C1602" s="90" t="s">
        <v>6518</v>
      </c>
      <c r="D1602" s="91" t="s">
        <v>6519</v>
      </c>
      <c r="E1602" s="93" t="s">
        <v>3733</v>
      </c>
      <c r="F1602" s="92" t="s">
        <v>3721</v>
      </c>
      <c r="G1602" s="93" t="s">
        <v>1030</v>
      </c>
      <c r="H1602" s="95" t="s">
        <v>1084</v>
      </c>
      <c r="I1602" s="96">
        <v>42117</v>
      </c>
      <c r="J1602" s="17">
        <v>42207</v>
      </c>
      <c r="K1602" s="94">
        <v>101281.71</v>
      </c>
      <c r="L1602" s="105">
        <v>42207</v>
      </c>
      <c r="M1602" s="128">
        <v>101281.71</v>
      </c>
      <c r="N1602" s="94"/>
      <c r="O1602" s="94"/>
      <c r="P1602" s="94"/>
      <c r="Q1602" s="113" t="s">
        <v>1652</v>
      </c>
      <c r="R1602" s="145" t="s">
        <v>6968</v>
      </c>
      <c r="S1602" s="111" t="s">
        <v>5288</v>
      </c>
      <c r="T1602" s="83"/>
      <c r="U1602" s="83"/>
      <c r="V1602" s="48"/>
      <c r="W1602" s="48"/>
      <c r="X1602" s="134" t="s">
        <v>812</v>
      </c>
    </row>
    <row r="1603" spans="1:24" s="47" customFormat="1" ht="34.200000000000003" x14ac:dyDescent="0.25">
      <c r="A1603" s="89" t="s">
        <v>6668</v>
      </c>
      <c r="B1603" s="89" t="s">
        <v>5720</v>
      </c>
      <c r="C1603" s="90" t="s">
        <v>6669</v>
      </c>
      <c r="D1603" s="91" t="s">
        <v>6670</v>
      </c>
      <c r="E1603" s="93" t="s">
        <v>6671</v>
      </c>
      <c r="F1603" s="92" t="s">
        <v>807</v>
      </c>
      <c r="G1603" s="93" t="s">
        <v>5821</v>
      </c>
      <c r="H1603" s="95" t="s">
        <v>6672</v>
      </c>
      <c r="I1603" s="96">
        <v>41961</v>
      </c>
      <c r="J1603" s="17">
        <v>42321</v>
      </c>
      <c r="K1603" s="94">
        <v>100881.76</v>
      </c>
      <c r="L1603" s="105">
        <v>42321</v>
      </c>
      <c r="M1603" s="128">
        <v>100881.76</v>
      </c>
      <c r="N1603" s="94"/>
      <c r="O1603" s="94"/>
      <c r="P1603" s="94"/>
      <c r="Q1603" s="113" t="s">
        <v>1652</v>
      </c>
      <c r="R1603" s="145" t="s">
        <v>6968</v>
      </c>
      <c r="S1603" s="111" t="s">
        <v>5265</v>
      </c>
      <c r="T1603" s="83"/>
      <c r="U1603" s="83"/>
      <c r="V1603" s="48"/>
      <c r="W1603" s="48"/>
      <c r="X1603" s="134" t="s">
        <v>812</v>
      </c>
    </row>
    <row r="1604" spans="1:24" s="47" customFormat="1" ht="34.200000000000003" x14ac:dyDescent="0.25">
      <c r="A1604" s="49" t="s">
        <v>2864</v>
      </c>
      <c r="B1604" s="49" t="s">
        <v>26</v>
      </c>
      <c r="C1604" s="50"/>
      <c r="D1604" s="51" t="s">
        <v>2870</v>
      </c>
      <c r="E1604" s="50"/>
      <c r="F1604" s="52"/>
      <c r="G1604" s="51" t="s">
        <v>2871</v>
      </c>
      <c r="H1604" s="52" t="s">
        <v>2872</v>
      </c>
      <c r="I1604" s="55"/>
      <c r="J1604" s="17">
        <v>0</v>
      </c>
      <c r="K1604" s="56">
        <v>100010.92</v>
      </c>
      <c r="L1604" s="19">
        <v>0</v>
      </c>
      <c r="M1604" s="21">
        <v>100010.92</v>
      </c>
      <c r="N1604" s="57"/>
      <c r="O1604" s="57">
        <v>0</v>
      </c>
      <c r="P1604" s="57"/>
      <c r="Q1604" s="107" t="s">
        <v>80</v>
      </c>
      <c r="R1604" s="54" t="s">
        <v>7029</v>
      </c>
      <c r="S1604" s="53" t="s">
        <v>7025</v>
      </c>
      <c r="T1604" s="83">
        <v>1</v>
      </c>
      <c r="U1604" s="83">
        <v>0</v>
      </c>
      <c r="V1604" s="48" t="s">
        <v>99</v>
      </c>
      <c r="X1604" s="134" t="s">
        <v>812</v>
      </c>
    </row>
    <row r="1605" spans="1:24" s="47" customFormat="1" ht="34.200000000000003" x14ac:dyDescent="0.25">
      <c r="A1605" s="49" t="s">
        <v>2541</v>
      </c>
      <c r="B1605" s="49" t="s">
        <v>26</v>
      </c>
      <c r="C1605" s="50" t="s">
        <v>1339</v>
      </c>
      <c r="D1605" s="51" t="s">
        <v>2556</v>
      </c>
      <c r="E1605" s="50"/>
      <c r="F1605" s="52" t="s">
        <v>2554</v>
      </c>
      <c r="G1605" s="51" t="s">
        <v>2555</v>
      </c>
      <c r="H1605" s="52" t="s">
        <v>1339</v>
      </c>
      <c r="I1605" s="55">
        <v>44068</v>
      </c>
      <c r="J1605" s="17">
        <v>44428</v>
      </c>
      <c r="K1605" s="56">
        <v>99838.1</v>
      </c>
      <c r="L1605" s="19">
        <v>44428</v>
      </c>
      <c r="M1605" s="21">
        <v>99838.1</v>
      </c>
      <c r="N1605" s="57">
        <v>59745.66</v>
      </c>
      <c r="O1605" s="57"/>
      <c r="P1605" s="57">
        <v>59745.66</v>
      </c>
      <c r="Q1605" s="107" t="s">
        <v>65</v>
      </c>
      <c r="R1605" s="54" t="s">
        <v>7029</v>
      </c>
      <c r="S1605" s="53" t="s">
        <v>5277</v>
      </c>
      <c r="T1605" s="83">
        <v>0.40157454919514696</v>
      </c>
      <c r="U1605" s="83">
        <v>0</v>
      </c>
      <c r="V1605" s="48" t="s">
        <v>99</v>
      </c>
      <c r="X1605" s="134" t="s">
        <v>812</v>
      </c>
    </row>
    <row r="1606" spans="1:24" s="47" customFormat="1" ht="34.200000000000003" x14ac:dyDescent="0.25">
      <c r="A1606" s="89" t="s">
        <v>5763</v>
      </c>
      <c r="B1606" s="89" t="s">
        <v>5720</v>
      </c>
      <c r="C1606" s="90" t="s">
        <v>5774</v>
      </c>
      <c r="D1606" s="91" t="s">
        <v>5779</v>
      </c>
      <c r="E1606" s="93" t="s">
        <v>56</v>
      </c>
      <c r="F1606" s="92" t="s">
        <v>5776</v>
      </c>
      <c r="G1606" s="93" t="s">
        <v>5777</v>
      </c>
      <c r="H1606" s="95" t="s">
        <v>5780</v>
      </c>
      <c r="I1606" s="96">
        <v>41971</v>
      </c>
      <c r="J1606" s="17">
        <v>42872</v>
      </c>
      <c r="K1606" s="101">
        <v>99058.3</v>
      </c>
      <c r="L1606" s="105">
        <v>42872</v>
      </c>
      <c r="M1606" s="128">
        <v>99058.3</v>
      </c>
      <c r="N1606" s="101"/>
      <c r="O1606" s="101">
        <v>0</v>
      </c>
      <c r="P1606" s="101">
        <v>46444.35</v>
      </c>
      <c r="Q1606" s="113" t="s">
        <v>28</v>
      </c>
      <c r="R1606" s="145" t="s">
        <v>6968</v>
      </c>
      <c r="S1606" s="111" t="s">
        <v>5270</v>
      </c>
      <c r="T1606" s="83"/>
      <c r="U1606" s="83"/>
      <c r="V1606" s="48"/>
      <c r="W1606" s="48"/>
      <c r="X1606" s="134" t="s">
        <v>812</v>
      </c>
    </row>
    <row r="1607" spans="1:24" s="47" customFormat="1" ht="34.200000000000003" x14ac:dyDescent="0.25">
      <c r="A1607" s="89" t="s">
        <v>6749</v>
      </c>
      <c r="B1607" s="89" t="s">
        <v>5720</v>
      </c>
      <c r="C1607" s="90" t="s">
        <v>6750</v>
      </c>
      <c r="D1607" s="91" t="s">
        <v>6751</v>
      </c>
      <c r="E1607" s="93" t="s">
        <v>6752</v>
      </c>
      <c r="F1607" s="92" t="s">
        <v>3180</v>
      </c>
      <c r="G1607" s="93" t="s">
        <v>3181</v>
      </c>
      <c r="H1607" s="95" t="s">
        <v>6753</v>
      </c>
      <c r="I1607" s="96" t="s">
        <v>6754</v>
      </c>
      <c r="J1607" s="17">
        <v>42064</v>
      </c>
      <c r="K1607" s="101">
        <v>99006.64</v>
      </c>
      <c r="L1607" s="105">
        <v>42064</v>
      </c>
      <c r="M1607" s="128">
        <v>99006.64</v>
      </c>
      <c r="N1607" s="101">
        <v>34309.370000000003</v>
      </c>
      <c r="O1607" s="101">
        <v>34309.370000000003</v>
      </c>
      <c r="P1607" s="101">
        <v>75398.600000000006</v>
      </c>
      <c r="Q1607" s="113" t="s">
        <v>7013</v>
      </c>
      <c r="R1607" s="145" t="s">
        <v>6968</v>
      </c>
      <c r="S1607" s="111" t="s">
        <v>5270</v>
      </c>
      <c r="T1607" s="83"/>
      <c r="U1607" s="83"/>
      <c r="V1607" s="48"/>
      <c r="W1607" s="48"/>
      <c r="X1607" s="134" t="s">
        <v>812</v>
      </c>
    </row>
    <row r="1608" spans="1:24" s="47" customFormat="1" ht="34.200000000000003" x14ac:dyDescent="0.25">
      <c r="A1608" s="49" t="s">
        <v>2294</v>
      </c>
      <c r="B1608" s="49" t="s">
        <v>26</v>
      </c>
      <c r="C1608" s="50" t="s">
        <v>2309</v>
      </c>
      <c r="D1608" s="51" t="s">
        <v>2310</v>
      </c>
      <c r="E1608" s="50" t="s">
        <v>57</v>
      </c>
      <c r="F1608" s="52" t="s">
        <v>2311</v>
      </c>
      <c r="G1608" s="51" t="s">
        <v>2312</v>
      </c>
      <c r="H1608" s="52" t="s">
        <v>2313</v>
      </c>
      <c r="I1608" s="55">
        <v>43567</v>
      </c>
      <c r="J1608" s="17">
        <v>43747</v>
      </c>
      <c r="K1608" s="56">
        <v>98849.32</v>
      </c>
      <c r="L1608" s="19">
        <v>43747</v>
      </c>
      <c r="M1608" s="21">
        <v>98849.32</v>
      </c>
      <c r="N1608" s="57">
        <v>29995.279999999999</v>
      </c>
      <c r="O1608" s="57">
        <v>0</v>
      </c>
      <c r="P1608" s="57">
        <v>29995.279999999999</v>
      </c>
      <c r="Q1608" s="107" t="s">
        <v>356</v>
      </c>
      <c r="R1608" s="54" t="s">
        <v>7029</v>
      </c>
      <c r="S1608" s="53" t="s">
        <v>5289</v>
      </c>
      <c r="T1608" s="83">
        <v>0.6965555251164095</v>
      </c>
      <c r="U1608" s="83">
        <v>0</v>
      </c>
      <c r="V1608" s="48" t="s">
        <v>839</v>
      </c>
      <c r="W1608" s="48" t="s">
        <v>812</v>
      </c>
      <c r="X1608" s="134" t="s">
        <v>6978</v>
      </c>
    </row>
    <row r="1609" spans="1:24" s="47" customFormat="1" ht="34.200000000000003" x14ac:dyDescent="0.25">
      <c r="A1609" s="49" t="s">
        <v>2608</v>
      </c>
      <c r="B1609" s="49" t="s">
        <v>26</v>
      </c>
      <c r="C1609" s="50" t="s">
        <v>2623</v>
      </c>
      <c r="D1609" s="51" t="s">
        <v>2624</v>
      </c>
      <c r="E1609" s="50" t="s">
        <v>57</v>
      </c>
      <c r="F1609" s="52" t="s">
        <v>2625</v>
      </c>
      <c r="G1609" s="51" t="s">
        <v>2626</v>
      </c>
      <c r="H1609" s="52" t="s">
        <v>896</v>
      </c>
      <c r="I1609" s="55">
        <v>43130</v>
      </c>
      <c r="J1609" s="17">
        <v>43220</v>
      </c>
      <c r="K1609" s="56">
        <v>98824.79</v>
      </c>
      <c r="L1609" s="19">
        <v>43220</v>
      </c>
      <c r="M1609" s="21">
        <v>98824.79</v>
      </c>
      <c r="N1609" s="57">
        <v>30000</v>
      </c>
      <c r="O1609" s="57"/>
      <c r="P1609" s="57">
        <v>30000</v>
      </c>
      <c r="Q1609" s="107" t="s">
        <v>1355</v>
      </c>
      <c r="R1609" s="54" t="s">
        <v>7029</v>
      </c>
      <c r="S1609" s="53" t="s">
        <v>7025</v>
      </c>
      <c r="T1609" s="83">
        <v>0.69643244372186375</v>
      </c>
      <c r="U1609" s="83">
        <v>0</v>
      </c>
      <c r="V1609" s="48" t="s">
        <v>99</v>
      </c>
      <c r="X1609" s="134" t="s">
        <v>812</v>
      </c>
    </row>
    <row r="1610" spans="1:24" s="47" customFormat="1" ht="36" x14ac:dyDescent="0.25">
      <c r="A1610" s="49" t="s">
        <v>1459</v>
      </c>
      <c r="B1610" s="49" t="s">
        <v>26</v>
      </c>
      <c r="C1610" s="50" t="s">
        <v>1472</v>
      </c>
      <c r="D1610" s="51" t="s">
        <v>1473</v>
      </c>
      <c r="E1610" s="50" t="s">
        <v>571</v>
      </c>
      <c r="F1610" s="52" t="s">
        <v>1356</v>
      </c>
      <c r="G1610" s="51" t="s">
        <v>1471</v>
      </c>
      <c r="H1610" s="52" t="s">
        <v>1474</v>
      </c>
      <c r="I1610" s="55">
        <v>43286</v>
      </c>
      <c r="J1610" s="17">
        <v>43436</v>
      </c>
      <c r="K1610" s="56">
        <v>98408.68</v>
      </c>
      <c r="L1610" s="19">
        <v>43886</v>
      </c>
      <c r="M1610" s="21">
        <v>98408.68</v>
      </c>
      <c r="N1610" s="57">
        <v>88204.6</v>
      </c>
      <c r="O1610" s="57">
        <v>11960.95</v>
      </c>
      <c r="P1610" s="57"/>
      <c r="Q1610" s="107"/>
      <c r="R1610" s="54" t="s">
        <v>7029</v>
      </c>
      <c r="S1610" s="53" t="s">
        <v>5279</v>
      </c>
      <c r="T1610" s="83">
        <v>1</v>
      </c>
      <c r="U1610" s="83">
        <v>0.12154364838548797</v>
      </c>
      <c r="V1610" s="48" t="s">
        <v>5326</v>
      </c>
      <c r="X1610" s="134" t="s">
        <v>812</v>
      </c>
    </row>
    <row r="1611" spans="1:24" s="47" customFormat="1" ht="24" x14ac:dyDescent="0.25">
      <c r="A1611" s="49" t="s">
        <v>1685</v>
      </c>
      <c r="B1611" s="49" t="s">
        <v>26</v>
      </c>
      <c r="C1611" s="50" t="s">
        <v>1706</v>
      </c>
      <c r="D1611" s="51" t="s">
        <v>1707</v>
      </c>
      <c r="E1611" s="50" t="s">
        <v>1708</v>
      </c>
      <c r="F1611" s="52" t="s">
        <v>572</v>
      </c>
      <c r="G1611" s="51" t="s">
        <v>1709</v>
      </c>
      <c r="H1611" s="52" t="s">
        <v>209</v>
      </c>
      <c r="I1611" s="55">
        <v>43808</v>
      </c>
      <c r="J1611" s="17">
        <v>43958</v>
      </c>
      <c r="K1611" s="56">
        <v>93293.8</v>
      </c>
      <c r="L1611" s="19">
        <v>43958</v>
      </c>
      <c r="M1611" s="21">
        <v>98377</v>
      </c>
      <c r="N1611" s="57">
        <v>98377</v>
      </c>
      <c r="O1611" s="57"/>
      <c r="P1611" s="57"/>
      <c r="Q1611" s="107" t="s">
        <v>491</v>
      </c>
      <c r="R1611" s="54" t="s">
        <v>7029</v>
      </c>
      <c r="S1611" s="53" t="s">
        <v>5277</v>
      </c>
      <c r="T1611" s="83">
        <v>1</v>
      </c>
      <c r="U1611" s="83">
        <v>0</v>
      </c>
      <c r="V1611" s="48" t="s">
        <v>82</v>
      </c>
      <c r="X1611" s="134" t="s">
        <v>812</v>
      </c>
    </row>
    <row r="1612" spans="1:24" s="47" customFormat="1" ht="36" x14ac:dyDescent="0.25">
      <c r="A1612" s="49" t="s">
        <v>1685</v>
      </c>
      <c r="B1612" s="49" t="s">
        <v>26</v>
      </c>
      <c r="C1612" s="50" t="s">
        <v>1706</v>
      </c>
      <c r="D1612" s="51" t="s">
        <v>1707</v>
      </c>
      <c r="E1612" s="50" t="s">
        <v>1708</v>
      </c>
      <c r="F1612" s="52" t="s">
        <v>572</v>
      </c>
      <c r="G1612" s="51" t="s">
        <v>1709</v>
      </c>
      <c r="H1612" s="52" t="s">
        <v>209</v>
      </c>
      <c r="I1612" s="55">
        <v>43808</v>
      </c>
      <c r="J1612" s="17">
        <v>43958</v>
      </c>
      <c r="K1612" s="56">
        <v>93293.8</v>
      </c>
      <c r="L1612" s="19">
        <v>43958</v>
      </c>
      <c r="M1612" s="21">
        <v>98377</v>
      </c>
      <c r="N1612" s="57"/>
      <c r="O1612" s="57"/>
      <c r="P1612" s="57"/>
      <c r="Q1612" s="107" t="s">
        <v>491</v>
      </c>
      <c r="R1612" s="54" t="s">
        <v>7029</v>
      </c>
      <c r="S1612" s="53" t="s">
        <v>5277</v>
      </c>
      <c r="T1612" s="83">
        <v>1</v>
      </c>
      <c r="U1612" s="83">
        <v>0</v>
      </c>
      <c r="V1612" s="48" t="s">
        <v>82</v>
      </c>
      <c r="X1612" s="134" t="s">
        <v>812</v>
      </c>
    </row>
    <row r="1613" spans="1:24" s="47" customFormat="1" ht="36" x14ac:dyDescent="0.25">
      <c r="A1613" s="49" t="s">
        <v>1685</v>
      </c>
      <c r="B1613" s="49" t="s">
        <v>26</v>
      </c>
      <c r="C1613" s="50" t="s">
        <v>1706</v>
      </c>
      <c r="D1613" s="51" t="s">
        <v>1707</v>
      </c>
      <c r="E1613" s="50" t="s">
        <v>1708</v>
      </c>
      <c r="F1613" s="52" t="s">
        <v>572</v>
      </c>
      <c r="G1613" s="51" t="s">
        <v>1709</v>
      </c>
      <c r="H1613" s="52" t="s">
        <v>209</v>
      </c>
      <c r="I1613" s="55">
        <v>43808</v>
      </c>
      <c r="J1613" s="17">
        <v>43958</v>
      </c>
      <c r="K1613" s="56">
        <v>93293.8</v>
      </c>
      <c r="L1613" s="19">
        <v>43958</v>
      </c>
      <c r="M1613" s="21">
        <v>98377</v>
      </c>
      <c r="N1613" s="57"/>
      <c r="O1613" s="57"/>
      <c r="P1613" s="57"/>
      <c r="Q1613" s="107" t="s">
        <v>491</v>
      </c>
      <c r="R1613" s="54" t="s">
        <v>7029</v>
      </c>
      <c r="S1613" s="53" t="s">
        <v>5277</v>
      </c>
      <c r="T1613" s="83">
        <v>1</v>
      </c>
      <c r="U1613" s="83">
        <v>0</v>
      </c>
      <c r="V1613" s="48" t="s">
        <v>82</v>
      </c>
      <c r="X1613" s="134" t="s">
        <v>812</v>
      </c>
    </row>
    <row r="1614" spans="1:24" s="47" customFormat="1" ht="36" x14ac:dyDescent="0.25">
      <c r="A1614" s="49" t="s">
        <v>1685</v>
      </c>
      <c r="B1614" s="49" t="s">
        <v>26</v>
      </c>
      <c r="C1614" s="50" t="s">
        <v>1706</v>
      </c>
      <c r="D1614" s="51" t="s">
        <v>1707</v>
      </c>
      <c r="E1614" s="50" t="s">
        <v>1708</v>
      </c>
      <c r="F1614" s="52" t="s">
        <v>572</v>
      </c>
      <c r="G1614" s="51" t="s">
        <v>1709</v>
      </c>
      <c r="H1614" s="52" t="s">
        <v>209</v>
      </c>
      <c r="I1614" s="55">
        <v>43808</v>
      </c>
      <c r="J1614" s="17">
        <v>43958</v>
      </c>
      <c r="K1614" s="56">
        <v>93293.8</v>
      </c>
      <c r="L1614" s="19">
        <v>43958</v>
      </c>
      <c r="M1614" s="21">
        <v>98377</v>
      </c>
      <c r="N1614" s="57"/>
      <c r="O1614" s="57"/>
      <c r="P1614" s="57"/>
      <c r="Q1614" s="107" t="s">
        <v>491</v>
      </c>
      <c r="R1614" s="54" t="s">
        <v>7029</v>
      </c>
      <c r="S1614" s="53" t="s">
        <v>5277</v>
      </c>
      <c r="T1614" s="83">
        <v>1</v>
      </c>
      <c r="U1614" s="83">
        <v>0</v>
      </c>
      <c r="V1614" s="48" t="s">
        <v>82</v>
      </c>
      <c r="X1614" s="134" t="s">
        <v>812</v>
      </c>
    </row>
    <row r="1615" spans="1:24" s="47" customFormat="1" ht="34.200000000000003" x14ac:dyDescent="0.25">
      <c r="A1615" s="97" t="s">
        <v>745</v>
      </c>
      <c r="B1615" s="89" t="s">
        <v>5720</v>
      </c>
      <c r="C1615" s="90"/>
      <c r="D1615" s="97" t="s">
        <v>5881</v>
      </c>
      <c r="E1615" s="98"/>
      <c r="F1615" s="98" t="s">
        <v>5874</v>
      </c>
      <c r="G1615" s="97" t="s">
        <v>5875</v>
      </c>
      <c r="H1615" s="99" t="s">
        <v>5882</v>
      </c>
      <c r="I1615" s="100">
        <v>41166</v>
      </c>
      <c r="J1615" s="17">
        <v>41257</v>
      </c>
      <c r="K1615" s="108">
        <v>97907.93</v>
      </c>
      <c r="L1615" s="105">
        <v>41257</v>
      </c>
      <c r="M1615" s="128">
        <v>97907.93</v>
      </c>
      <c r="N1615" s="94"/>
      <c r="O1615" s="108"/>
      <c r="P1615" s="108">
        <v>48275.360000000001</v>
      </c>
      <c r="Q1615" s="114" t="s">
        <v>6969</v>
      </c>
      <c r="R1615" s="145" t="s">
        <v>6968</v>
      </c>
      <c r="S1615" s="111" t="s">
        <v>5265</v>
      </c>
      <c r="T1615" s="83"/>
      <c r="U1615" s="83"/>
      <c r="V1615" s="48"/>
      <c r="W1615" s="48"/>
      <c r="X1615" s="134" t="s">
        <v>812</v>
      </c>
    </row>
    <row r="1616" spans="1:24" s="47" customFormat="1" ht="34.200000000000003" x14ac:dyDescent="0.25">
      <c r="A1616" s="89" t="s">
        <v>6554</v>
      </c>
      <c r="B1616" s="89" t="s">
        <v>5720</v>
      </c>
      <c r="C1616" s="90" t="s">
        <v>6573</v>
      </c>
      <c r="D1616" s="91" t="s">
        <v>6574</v>
      </c>
      <c r="E1616" s="93"/>
      <c r="F1616" s="92"/>
      <c r="G1616" s="93" t="s">
        <v>2677</v>
      </c>
      <c r="H1616" s="95" t="s">
        <v>6575</v>
      </c>
      <c r="I1616" s="96">
        <v>41134</v>
      </c>
      <c r="J1616" s="17">
        <v>41314</v>
      </c>
      <c r="K1616" s="101">
        <v>97799.84</v>
      </c>
      <c r="L1616" s="105">
        <v>41314</v>
      </c>
      <c r="M1616" s="128">
        <v>97799.84</v>
      </c>
      <c r="N1616" s="101"/>
      <c r="O1616" s="101"/>
      <c r="P1616" s="101"/>
      <c r="Q1616" s="113" t="s">
        <v>3761</v>
      </c>
      <c r="R1616" s="145" t="s">
        <v>6968</v>
      </c>
      <c r="S1616" s="111" t="s">
        <v>5279</v>
      </c>
      <c r="T1616" s="83"/>
      <c r="U1616" s="83"/>
      <c r="V1616" s="48"/>
      <c r="W1616" s="48"/>
      <c r="X1616" s="134" t="s">
        <v>812</v>
      </c>
    </row>
    <row r="1617" spans="1:24" s="47" customFormat="1" ht="36" x14ac:dyDescent="0.25">
      <c r="A1617" s="49" t="s">
        <v>2047</v>
      </c>
      <c r="B1617" s="49" t="s">
        <v>26</v>
      </c>
      <c r="C1617" s="50" t="s">
        <v>2056</v>
      </c>
      <c r="D1617" s="51" t="s">
        <v>2058</v>
      </c>
      <c r="E1617" s="50" t="s">
        <v>57</v>
      </c>
      <c r="F1617" s="52" t="s">
        <v>2054</v>
      </c>
      <c r="G1617" s="51" t="s">
        <v>2055</v>
      </c>
      <c r="H1617" s="52" t="s">
        <v>392</v>
      </c>
      <c r="I1617" s="55">
        <v>43836</v>
      </c>
      <c r="J1617" s="17">
        <v>44016</v>
      </c>
      <c r="K1617" s="56">
        <v>96686.399999999994</v>
      </c>
      <c r="L1617" s="19">
        <v>44376</v>
      </c>
      <c r="M1617" s="21">
        <v>96686.399999999994</v>
      </c>
      <c r="N1617" s="57"/>
      <c r="O1617" s="57"/>
      <c r="P1617" s="57"/>
      <c r="Q1617" s="107" t="s">
        <v>1355</v>
      </c>
      <c r="R1617" s="54" t="s">
        <v>7029</v>
      </c>
      <c r="S1617" s="53" t="s">
        <v>5277</v>
      </c>
      <c r="T1617" s="83">
        <v>1</v>
      </c>
      <c r="U1617" s="83">
        <v>0</v>
      </c>
      <c r="V1617" s="48" t="s">
        <v>99</v>
      </c>
      <c r="X1617" s="134" t="s">
        <v>812</v>
      </c>
    </row>
    <row r="1618" spans="1:24" s="47" customFormat="1" ht="48" x14ac:dyDescent="0.25">
      <c r="A1618" s="49" t="s">
        <v>2386</v>
      </c>
      <c r="B1618" s="49" t="s">
        <v>26</v>
      </c>
      <c r="C1618" s="50" t="s">
        <v>1824</v>
      </c>
      <c r="D1618" s="51" t="s">
        <v>2389</v>
      </c>
      <c r="E1618" s="50" t="s">
        <v>57</v>
      </c>
      <c r="F1618" s="52" t="s">
        <v>251</v>
      </c>
      <c r="G1618" s="51" t="s">
        <v>2388</v>
      </c>
      <c r="H1618" s="52" t="s">
        <v>742</v>
      </c>
      <c r="I1618" s="55">
        <v>43977</v>
      </c>
      <c r="J1618" s="17">
        <v>44067</v>
      </c>
      <c r="K1618" s="56">
        <v>96568.38</v>
      </c>
      <c r="L1618" s="19">
        <v>44157</v>
      </c>
      <c r="M1618" s="21">
        <v>96568.38</v>
      </c>
      <c r="N1618" s="57">
        <v>32414.98</v>
      </c>
      <c r="O1618" s="57">
        <v>17531.78</v>
      </c>
      <c r="P1618" s="57">
        <v>17531.78</v>
      </c>
      <c r="Q1618" s="107" t="s">
        <v>298</v>
      </c>
      <c r="R1618" s="54" t="s">
        <v>7029</v>
      </c>
      <c r="S1618" s="53" t="s">
        <v>5277</v>
      </c>
      <c r="T1618" s="83">
        <v>0.81845216829773892</v>
      </c>
      <c r="U1618" s="83">
        <v>0.1815478317022611</v>
      </c>
      <c r="V1618" s="48" t="s">
        <v>683</v>
      </c>
      <c r="W1618" s="48" t="s">
        <v>812</v>
      </c>
      <c r="X1618" s="134" t="s">
        <v>6978</v>
      </c>
    </row>
    <row r="1619" spans="1:24" s="47" customFormat="1" ht="24" x14ac:dyDescent="0.25">
      <c r="A1619" s="49" t="s">
        <v>2066</v>
      </c>
      <c r="B1619" s="49" t="s">
        <v>26</v>
      </c>
      <c r="C1619" s="50" t="s">
        <v>2067</v>
      </c>
      <c r="D1619" s="51" t="s">
        <v>2068</v>
      </c>
      <c r="E1619" s="50"/>
      <c r="F1619" s="52" t="s">
        <v>2069</v>
      </c>
      <c r="G1619" s="51" t="s">
        <v>2070</v>
      </c>
      <c r="H1619" s="52" t="s">
        <v>386</v>
      </c>
      <c r="I1619" s="55">
        <v>43564</v>
      </c>
      <c r="J1619" s="17">
        <v>43930</v>
      </c>
      <c r="K1619" s="56">
        <v>96192</v>
      </c>
      <c r="L1619" s="19">
        <v>43930</v>
      </c>
      <c r="M1619" s="21">
        <v>96192</v>
      </c>
      <c r="N1619" s="57">
        <v>901.3</v>
      </c>
      <c r="O1619" s="57">
        <v>901.3</v>
      </c>
      <c r="P1619" s="57">
        <v>901.3</v>
      </c>
      <c r="Q1619" s="107" t="s">
        <v>225</v>
      </c>
      <c r="R1619" s="54" t="s">
        <v>7029</v>
      </c>
      <c r="S1619" s="53" t="s">
        <v>5276</v>
      </c>
      <c r="T1619" s="83">
        <v>0.99063019793745843</v>
      </c>
      <c r="U1619" s="83">
        <v>9.369802062541583E-3</v>
      </c>
      <c r="V1619" s="48" t="s">
        <v>82</v>
      </c>
      <c r="X1619" s="134" t="s">
        <v>812</v>
      </c>
    </row>
    <row r="1620" spans="1:24" s="47" customFormat="1" ht="24" x14ac:dyDescent="0.25">
      <c r="A1620" s="49" t="s">
        <v>871</v>
      </c>
      <c r="B1620" s="49" t="s">
        <v>26</v>
      </c>
      <c r="C1620" s="50" t="s">
        <v>894</v>
      </c>
      <c r="D1620" s="51" t="s">
        <v>895</v>
      </c>
      <c r="E1620" s="50" t="s">
        <v>888</v>
      </c>
      <c r="F1620" s="52" t="s">
        <v>406</v>
      </c>
      <c r="G1620" s="51" t="s">
        <v>407</v>
      </c>
      <c r="H1620" s="52" t="s">
        <v>896</v>
      </c>
      <c r="I1620" s="55">
        <v>43563</v>
      </c>
      <c r="J1620" s="17">
        <v>43713</v>
      </c>
      <c r="K1620" s="56">
        <v>95266.02</v>
      </c>
      <c r="L1620" s="19">
        <v>43713</v>
      </c>
      <c r="M1620" s="21">
        <v>95266.02</v>
      </c>
      <c r="N1620" s="57"/>
      <c r="O1620" s="57"/>
      <c r="P1620" s="57"/>
      <c r="Q1620" s="107" t="s">
        <v>99</v>
      </c>
      <c r="R1620" s="54" t="s">
        <v>7029</v>
      </c>
      <c r="S1620" s="53" t="s">
        <v>5277</v>
      </c>
      <c r="T1620" s="83">
        <v>1</v>
      </c>
      <c r="U1620" s="83">
        <v>0</v>
      </c>
      <c r="V1620" s="48" t="s">
        <v>99</v>
      </c>
      <c r="X1620" s="134" t="s">
        <v>812</v>
      </c>
    </row>
    <row r="1621" spans="1:24" s="47" customFormat="1" ht="48" x14ac:dyDescent="0.25">
      <c r="A1621" s="47" t="s">
        <v>5180</v>
      </c>
      <c r="B1621" s="49" t="s">
        <v>5181</v>
      </c>
      <c r="C1621" s="47" t="s">
        <v>3611</v>
      </c>
      <c r="D1621" s="49" t="s">
        <v>3612</v>
      </c>
      <c r="E1621" s="48"/>
      <c r="F1621" s="48" t="s">
        <v>3613</v>
      </c>
      <c r="G1621" s="46" t="s">
        <v>3614</v>
      </c>
      <c r="H1621" s="48" t="s">
        <v>3615</v>
      </c>
      <c r="I1621" s="55">
        <v>42527</v>
      </c>
      <c r="J1621" s="17">
        <v>42707</v>
      </c>
      <c r="K1621" s="56">
        <v>94594.86</v>
      </c>
      <c r="L1621" s="19">
        <v>42707</v>
      </c>
      <c r="M1621" s="21">
        <v>94594.86</v>
      </c>
      <c r="N1621" s="57">
        <v>19140.38</v>
      </c>
      <c r="O1621" s="57"/>
      <c r="P1621" s="57">
        <v>19140.38</v>
      </c>
      <c r="Q1621" s="77" t="s">
        <v>3600</v>
      </c>
      <c r="R1621" s="54" t="s">
        <v>7029</v>
      </c>
      <c r="S1621" s="53" t="s">
        <v>5270</v>
      </c>
      <c r="T1621" s="83">
        <v>0.7976594077098903</v>
      </c>
      <c r="U1621" s="83">
        <v>0</v>
      </c>
      <c r="V1621" s="47" t="s">
        <v>99</v>
      </c>
      <c r="X1621" s="134" t="s">
        <v>812</v>
      </c>
    </row>
    <row r="1622" spans="1:24" s="47" customFormat="1" ht="24" x14ac:dyDescent="0.25">
      <c r="A1622" s="97" t="s">
        <v>6759</v>
      </c>
      <c r="B1622" s="89" t="s">
        <v>5720</v>
      </c>
      <c r="C1622" s="90"/>
      <c r="D1622" s="97" t="s">
        <v>6765</v>
      </c>
      <c r="E1622" s="98"/>
      <c r="F1622" s="98" t="s">
        <v>6766</v>
      </c>
      <c r="G1622" s="97" t="s">
        <v>6767</v>
      </c>
      <c r="H1622" s="99" t="s">
        <v>6768</v>
      </c>
      <c r="I1622" s="100" t="s">
        <v>6769</v>
      </c>
      <c r="J1622" s="17">
        <v>40594</v>
      </c>
      <c r="K1622" s="108">
        <v>92170.3</v>
      </c>
      <c r="L1622" s="105">
        <v>40594</v>
      </c>
      <c r="M1622" s="128">
        <v>92170.3</v>
      </c>
      <c r="N1622" s="94"/>
      <c r="O1622" s="108"/>
      <c r="P1622" s="108">
        <v>78401.7</v>
      </c>
      <c r="Q1622" s="114" t="s">
        <v>6969</v>
      </c>
      <c r="R1622" s="145" t="s">
        <v>6968</v>
      </c>
      <c r="S1622" s="111" t="s">
        <v>5272</v>
      </c>
      <c r="T1622" s="83"/>
      <c r="U1622" s="83"/>
      <c r="V1622" s="48"/>
      <c r="W1622" s="48"/>
      <c r="X1622" s="134" t="s">
        <v>812</v>
      </c>
    </row>
    <row r="1623" spans="1:24" s="47" customFormat="1" ht="24" x14ac:dyDescent="0.25">
      <c r="A1623" s="89" t="s">
        <v>6495</v>
      </c>
      <c r="B1623" s="89" t="s">
        <v>5720</v>
      </c>
      <c r="C1623" s="90" t="s">
        <v>6496</v>
      </c>
      <c r="D1623" s="91" t="s">
        <v>6497</v>
      </c>
      <c r="E1623" s="93" t="s">
        <v>6498</v>
      </c>
      <c r="F1623" s="92" t="s">
        <v>2470</v>
      </c>
      <c r="G1623" s="93" t="s">
        <v>6499</v>
      </c>
      <c r="H1623" s="95" t="s">
        <v>6500</v>
      </c>
      <c r="I1623" s="96">
        <v>42072</v>
      </c>
      <c r="J1623" s="17">
        <v>42252</v>
      </c>
      <c r="K1623" s="94">
        <v>92135.19</v>
      </c>
      <c r="L1623" s="105">
        <v>42252</v>
      </c>
      <c r="M1623" s="128">
        <v>92135.19</v>
      </c>
      <c r="N1623" s="94"/>
      <c r="O1623" s="94"/>
      <c r="P1623" s="94"/>
      <c r="Q1623" s="113" t="s">
        <v>491</v>
      </c>
      <c r="R1623" s="145" t="s">
        <v>6968</v>
      </c>
      <c r="S1623" s="111" t="s">
        <v>5270</v>
      </c>
      <c r="T1623" s="83"/>
      <c r="U1623" s="83"/>
      <c r="V1623" s="48"/>
      <c r="W1623" s="48"/>
      <c r="X1623" s="134" t="s">
        <v>812</v>
      </c>
    </row>
    <row r="1624" spans="1:24" s="47" customFormat="1" ht="24" x14ac:dyDescent="0.25">
      <c r="A1624" s="89" t="s">
        <v>6486</v>
      </c>
      <c r="B1624" s="89" t="s">
        <v>5720</v>
      </c>
      <c r="C1624" s="90" t="s">
        <v>6487</v>
      </c>
      <c r="D1624" s="91" t="s">
        <v>6488</v>
      </c>
      <c r="E1624" s="93"/>
      <c r="F1624" s="92" t="s">
        <v>5776</v>
      </c>
      <c r="G1624" s="93" t="s">
        <v>6489</v>
      </c>
      <c r="H1624" s="95" t="s">
        <v>6490</v>
      </c>
      <c r="I1624" s="96">
        <v>42076</v>
      </c>
      <c r="J1624" s="17">
        <v>42196</v>
      </c>
      <c r="K1624" s="94">
        <v>92060.56</v>
      </c>
      <c r="L1624" s="105">
        <v>42196</v>
      </c>
      <c r="M1624" s="128">
        <v>92060.56</v>
      </c>
      <c r="N1624" s="94">
        <v>48129.26</v>
      </c>
      <c r="O1624" s="94"/>
      <c r="P1624" s="94">
        <v>48129.26</v>
      </c>
      <c r="Q1624" s="113" t="s">
        <v>1355</v>
      </c>
      <c r="R1624" s="145" t="s">
        <v>6968</v>
      </c>
      <c r="S1624" s="111" t="s">
        <v>5265</v>
      </c>
      <c r="T1624" s="83"/>
      <c r="U1624" s="83"/>
      <c r="V1624" s="48"/>
      <c r="W1624" s="48"/>
      <c r="X1624" s="134" t="s">
        <v>812</v>
      </c>
    </row>
    <row r="1625" spans="1:24" s="47" customFormat="1" ht="24" x14ac:dyDescent="0.25">
      <c r="A1625" s="49" t="s">
        <v>3484</v>
      </c>
      <c r="B1625" s="49" t="s">
        <v>26</v>
      </c>
      <c r="C1625" s="50" t="s">
        <v>3501</v>
      </c>
      <c r="D1625" s="49" t="s">
        <v>3502</v>
      </c>
      <c r="E1625" s="53"/>
      <c r="F1625" s="53" t="s">
        <v>3503</v>
      </c>
      <c r="G1625" s="54" t="s">
        <v>3504</v>
      </c>
      <c r="H1625" s="50" t="s">
        <v>2572</v>
      </c>
      <c r="I1625" s="55">
        <v>43930</v>
      </c>
      <c r="J1625" s="17">
        <v>44110</v>
      </c>
      <c r="K1625" s="56">
        <v>91996.26</v>
      </c>
      <c r="L1625" s="19">
        <v>44110</v>
      </c>
      <c r="M1625" s="21">
        <v>91996.26</v>
      </c>
      <c r="N1625" s="57">
        <v>6332.41</v>
      </c>
      <c r="O1625" s="57">
        <v>6332.41</v>
      </c>
      <c r="P1625" s="57">
        <v>6332.41</v>
      </c>
      <c r="Q1625" s="77" t="s">
        <v>65</v>
      </c>
      <c r="R1625" s="54" t="s">
        <v>7029</v>
      </c>
      <c r="S1625" s="53" t="s">
        <v>5279</v>
      </c>
      <c r="T1625" s="83">
        <v>0.93116665829676115</v>
      </c>
      <c r="U1625" s="83">
        <v>6.8833341703238807E-2</v>
      </c>
      <c r="V1625" s="48" t="s">
        <v>99</v>
      </c>
      <c r="X1625" s="134" t="s">
        <v>812</v>
      </c>
    </row>
    <row r="1626" spans="1:24" s="47" customFormat="1" ht="24" x14ac:dyDescent="0.25">
      <c r="A1626" s="49" t="s">
        <v>1033</v>
      </c>
      <c r="B1626" s="49" t="s">
        <v>26</v>
      </c>
      <c r="C1626" s="50" t="s">
        <v>1100</v>
      </c>
      <c r="D1626" s="51" t="s">
        <v>1155</v>
      </c>
      <c r="E1626" s="50" t="s">
        <v>1048</v>
      </c>
      <c r="F1626" s="52" t="s">
        <v>850</v>
      </c>
      <c r="G1626" s="51" t="s">
        <v>1152</v>
      </c>
      <c r="H1626" s="52" t="s">
        <v>1156</v>
      </c>
      <c r="I1626" s="55">
        <v>43760</v>
      </c>
      <c r="J1626" s="17">
        <v>43940</v>
      </c>
      <c r="K1626" s="56">
        <v>91070.76</v>
      </c>
      <c r="L1626" s="19">
        <v>43940</v>
      </c>
      <c r="M1626" s="21">
        <v>91070.76</v>
      </c>
      <c r="N1626" s="57">
        <v>74387.92</v>
      </c>
      <c r="O1626" s="57">
        <v>0</v>
      </c>
      <c r="P1626" s="57">
        <v>74387.92</v>
      </c>
      <c r="Q1626" s="107" t="s">
        <v>199</v>
      </c>
      <c r="R1626" s="54" t="s">
        <v>7029</v>
      </c>
      <c r="S1626" s="53" t="s">
        <v>5277</v>
      </c>
      <c r="T1626" s="83">
        <v>0.18318547028706028</v>
      </c>
      <c r="U1626" s="83">
        <v>0</v>
      </c>
      <c r="V1626" s="48" t="s">
        <v>82</v>
      </c>
      <c r="X1626" s="134" t="s">
        <v>812</v>
      </c>
    </row>
    <row r="1627" spans="1:24" s="47" customFormat="1" ht="24" x14ac:dyDescent="0.25">
      <c r="A1627" s="89" t="s">
        <v>6094</v>
      </c>
      <c r="B1627" s="89" t="s">
        <v>5720</v>
      </c>
      <c r="C1627" s="90" t="s">
        <v>6103</v>
      </c>
      <c r="D1627" s="91" t="s">
        <v>6104</v>
      </c>
      <c r="E1627" s="93" t="s">
        <v>6105</v>
      </c>
      <c r="F1627" s="92" t="s">
        <v>6101</v>
      </c>
      <c r="G1627" s="93" t="s">
        <v>3620</v>
      </c>
      <c r="H1627" s="95" t="s">
        <v>6106</v>
      </c>
      <c r="I1627" s="96">
        <v>41791</v>
      </c>
      <c r="J1627" s="17">
        <v>41851</v>
      </c>
      <c r="K1627" s="101">
        <v>89635.56</v>
      </c>
      <c r="L1627" s="105">
        <v>41851</v>
      </c>
      <c r="M1627" s="128">
        <v>89635.56</v>
      </c>
      <c r="N1627" s="172"/>
      <c r="O1627" s="101"/>
      <c r="P1627" s="101">
        <v>68007.41</v>
      </c>
      <c r="Q1627" s="173" t="s">
        <v>1431</v>
      </c>
      <c r="R1627" s="145" t="s">
        <v>6968</v>
      </c>
      <c r="S1627" s="111" t="s">
        <v>5270</v>
      </c>
      <c r="T1627" s="83"/>
      <c r="U1627" s="83"/>
      <c r="V1627" s="48"/>
      <c r="W1627" s="48"/>
      <c r="X1627" s="134" t="s">
        <v>812</v>
      </c>
    </row>
    <row r="1628" spans="1:24" s="47" customFormat="1" ht="24" x14ac:dyDescent="0.25">
      <c r="A1628" s="97" t="s">
        <v>1459</v>
      </c>
      <c r="B1628" s="89" t="s">
        <v>5720</v>
      </c>
      <c r="C1628" s="90"/>
      <c r="D1628" s="97" t="s">
        <v>6134</v>
      </c>
      <c r="E1628" s="98" t="s">
        <v>464</v>
      </c>
      <c r="F1628" s="98" t="s">
        <v>6135</v>
      </c>
      <c r="G1628" s="97" t="s">
        <v>6136</v>
      </c>
      <c r="H1628" s="99" t="s">
        <v>3909</v>
      </c>
      <c r="I1628" s="100">
        <v>41764</v>
      </c>
      <c r="J1628" s="17">
        <v>41824</v>
      </c>
      <c r="K1628" s="108">
        <v>89350</v>
      </c>
      <c r="L1628" s="105">
        <v>41824</v>
      </c>
      <c r="M1628" s="128">
        <v>89350</v>
      </c>
      <c r="N1628" s="94"/>
      <c r="O1628" s="108"/>
      <c r="P1628" s="108">
        <v>79750</v>
      </c>
      <c r="Q1628" s="114" t="s">
        <v>6969</v>
      </c>
      <c r="R1628" s="145" t="s">
        <v>6968</v>
      </c>
      <c r="S1628" s="111" t="s">
        <v>5264</v>
      </c>
      <c r="T1628" s="83"/>
      <c r="U1628" s="83"/>
      <c r="V1628" s="48"/>
      <c r="W1628" s="48"/>
      <c r="X1628" s="134" t="s">
        <v>812</v>
      </c>
    </row>
    <row r="1629" spans="1:24" s="47" customFormat="1" ht="24" x14ac:dyDescent="0.25">
      <c r="A1629" s="89" t="s">
        <v>5763</v>
      </c>
      <c r="B1629" s="89" t="s">
        <v>5720</v>
      </c>
      <c r="C1629" s="90" t="s">
        <v>5774</v>
      </c>
      <c r="D1629" s="91" t="s">
        <v>5775</v>
      </c>
      <c r="E1629" s="93" t="s">
        <v>56</v>
      </c>
      <c r="F1629" s="92" t="s">
        <v>5776</v>
      </c>
      <c r="G1629" s="93" t="s">
        <v>5777</v>
      </c>
      <c r="H1629" s="95" t="s">
        <v>5778</v>
      </c>
      <c r="I1629" s="96">
        <v>41971</v>
      </c>
      <c r="J1629" s="17">
        <v>42787</v>
      </c>
      <c r="K1629" s="101">
        <v>88840.69</v>
      </c>
      <c r="L1629" s="105">
        <v>42787</v>
      </c>
      <c r="M1629" s="128">
        <v>88840.69</v>
      </c>
      <c r="N1629" s="101"/>
      <c r="O1629" s="101">
        <v>0</v>
      </c>
      <c r="P1629" s="101">
        <v>48599.14</v>
      </c>
      <c r="Q1629" s="113" t="s">
        <v>28</v>
      </c>
      <c r="R1629" s="145" t="s">
        <v>6968</v>
      </c>
      <c r="S1629" s="90" t="s">
        <v>7025</v>
      </c>
      <c r="T1629" s="83"/>
      <c r="U1629" s="83"/>
      <c r="V1629" s="48"/>
      <c r="W1629" s="48"/>
      <c r="X1629" s="134" t="s">
        <v>812</v>
      </c>
    </row>
    <row r="1630" spans="1:24" s="47" customFormat="1" ht="36" x14ac:dyDescent="0.25">
      <c r="A1630" s="89" t="s">
        <v>6464</v>
      </c>
      <c r="B1630" s="89" t="s">
        <v>5720</v>
      </c>
      <c r="C1630" s="90" t="s">
        <v>6465</v>
      </c>
      <c r="D1630" s="91" t="s">
        <v>6466</v>
      </c>
      <c r="E1630" s="93" t="s">
        <v>197</v>
      </c>
      <c r="F1630" s="92" t="s">
        <v>343</v>
      </c>
      <c r="G1630" s="93" t="s">
        <v>6467</v>
      </c>
      <c r="H1630" s="95" t="s">
        <v>66</v>
      </c>
      <c r="I1630" s="96" t="s">
        <v>6468</v>
      </c>
      <c r="J1630" s="17">
        <v>43015</v>
      </c>
      <c r="K1630" s="101">
        <v>88308.76</v>
      </c>
      <c r="L1630" s="105">
        <v>43015</v>
      </c>
      <c r="M1630" s="128">
        <v>88308.76</v>
      </c>
      <c r="N1630" s="101">
        <v>39508.129999999997</v>
      </c>
      <c r="O1630" s="101">
        <v>0</v>
      </c>
      <c r="P1630" s="101">
        <v>0</v>
      </c>
      <c r="Q1630" s="113" t="s">
        <v>298</v>
      </c>
      <c r="R1630" s="145" t="s">
        <v>6968</v>
      </c>
      <c r="S1630" s="111" t="s">
        <v>5270</v>
      </c>
      <c r="T1630" s="83"/>
      <c r="U1630" s="83"/>
      <c r="V1630" s="48"/>
      <c r="W1630" s="48"/>
      <c r="X1630" s="134" t="s">
        <v>812</v>
      </c>
    </row>
    <row r="1631" spans="1:24" s="47" customFormat="1" ht="60" x14ac:dyDescent="0.25">
      <c r="A1631" s="89" t="s">
        <v>6942</v>
      </c>
      <c r="B1631" s="89" t="s">
        <v>5720</v>
      </c>
      <c r="C1631" s="90" t="s">
        <v>6947</v>
      </c>
      <c r="D1631" s="91" t="s">
        <v>6948</v>
      </c>
      <c r="E1631" s="93"/>
      <c r="F1631" s="92" t="s">
        <v>2357</v>
      </c>
      <c r="G1631" s="93" t="s">
        <v>6949</v>
      </c>
      <c r="H1631" s="95" t="s">
        <v>6950</v>
      </c>
      <c r="I1631" s="96">
        <v>41982</v>
      </c>
      <c r="J1631" s="17">
        <v>42132</v>
      </c>
      <c r="K1631" s="94">
        <v>87872.5</v>
      </c>
      <c r="L1631" s="105">
        <v>42132</v>
      </c>
      <c r="M1631" s="128">
        <v>87872.5</v>
      </c>
      <c r="N1631" s="94">
        <v>71068.649999999994</v>
      </c>
      <c r="O1631" s="94"/>
      <c r="P1631" s="94">
        <v>71068.649999999994</v>
      </c>
      <c r="Q1631" s="113" t="s">
        <v>371</v>
      </c>
      <c r="R1631" s="145" t="s">
        <v>6968</v>
      </c>
      <c r="S1631" s="111" t="s">
        <v>5272</v>
      </c>
      <c r="T1631" s="83"/>
      <c r="U1631" s="83"/>
      <c r="V1631" s="48"/>
      <c r="W1631" s="48"/>
      <c r="X1631" s="134" t="s">
        <v>812</v>
      </c>
    </row>
    <row r="1632" spans="1:24" s="47" customFormat="1" ht="36" x14ac:dyDescent="0.25">
      <c r="A1632" s="97" t="s">
        <v>3319</v>
      </c>
      <c r="B1632" s="89" t="s">
        <v>5720</v>
      </c>
      <c r="C1632" s="90"/>
      <c r="D1632" s="97" t="s">
        <v>6891</v>
      </c>
      <c r="E1632" s="98"/>
      <c r="F1632" s="98" t="s">
        <v>380</v>
      </c>
      <c r="G1632" s="97" t="s">
        <v>6892</v>
      </c>
      <c r="H1632" s="99" t="s">
        <v>6893</v>
      </c>
      <c r="I1632" s="100">
        <v>42278</v>
      </c>
      <c r="J1632" s="17">
        <v>42458</v>
      </c>
      <c r="K1632" s="108">
        <v>87688.19</v>
      </c>
      <c r="L1632" s="105">
        <v>42458</v>
      </c>
      <c r="M1632" s="128">
        <v>87688.19</v>
      </c>
      <c r="N1632" s="94"/>
      <c r="O1632" s="108"/>
      <c r="P1632" s="108">
        <v>67969.06</v>
      </c>
      <c r="Q1632" s="114" t="s">
        <v>6969</v>
      </c>
      <c r="R1632" s="145" t="s">
        <v>6968</v>
      </c>
      <c r="S1632" s="111" t="s">
        <v>5270</v>
      </c>
      <c r="T1632" s="83"/>
      <c r="U1632" s="83"/>
      <c r="V1632" s="48"/>
      <c r="W1632" s="48"/>
      <c r="X1632" s="134" t="s">
        <v>812</v>
      </c>
    </row>
    <row r="1633" spans="1:24" s="47" customFormat="1" ht="48" x14ac:dyDescent="0.25">
      <c r="A1633" s="49" t="s">
        <v>3087</v>
      </c>
      <c r="B1633" s="49" t="s">
        <v>26</v>
      </c>
      <c r="C1633" s="50" t="s">
        <v>3127</v>
      </c>
      <c r="D1633" s="51" t="s">
        <v>3128</v>
      </c>
      <c r="E1633" s="50"/>
      <c r="F1633" s="52" t="s">
        <v>2147</v>
      </c>
      <c r="G1633" s="51" t="s">
        <v>3129</v>
      </c>
      <c r="H1633" s="52" t="s">
        <v>116</v>
      </c>
      <c r="I1633" s="55">
        <v>43771</v>
      </c>
      <c r="J1633" s="17">
        <v>44131</v>
      </c>
      <c r="K1633" s="56">
        <v>85639.42</v>
      </c>
      <c r="L1633" s="19">
        <v>44131</v>
      </c>
      <c r="M1633" s="21">
        <v>85639.42</v>
      </c>
      <c r="N1633" s="57">
        <v>66399.87</v>
      </c>
      <c r="O1633" s="57">
        <v>0</v>
      </c>
      <c r="P1633" s="57">
        <v>66399.87</v>
      </c>
      <c r="Q1633" s="107" t="s">
        <v>491</v>
      </c>
      <c r="R1633" s="54" t="s">
        <v>7029</v>
      </c>
      <c r="S1633" s="53" t="s">
        <v>5279</v>
      </c>
      <c r="T1633" s="83">
        <v>0.22465764013815137</v>
      </c>
      <c r="U1633" s="83">
        <v>0</v>
      </c>
      <c r="V1633" s="48" t="s">
        <v>82</v>
      </c>
      <c r="X1633" s="134" t="s">
        <v>812</v>
      </c>
    </row>
    <row r="1634" spans="1:24" s="47" customFormat="1" ht="34.200000000000003" x14ac:dyDescent="0.25">
      <c r="A1634" s="49" t="s">
        <v>1344</v>
      </c>
      <c r="B1634" s="49" t="s">
        <v>26</v>
      </c>
      <c r="C1634" s="50" t="s">
        <v>1359</v>
      </c>
      <c r="D1634" s="51" t="s">
        <v>1360</v>
      </c>
      <c r="E1634" s="50" t="s">
        <v>1361</v>
      </c>
      <c r="F1634" s="52" t="s">
        <v>1362</v>
      </c>
      <c r="G1634" s="51" t="s">
        <v>1363</v>
      </c>
      <c r="H1634" s="52" t="s">
        <v>1364</v>
      </c>
      <c r="I1634" s="55">
        <v>43738</v>
      </c>
      <c r="J1634" s="17">
        <v>43918</v>
      </c>
      <c r="K1634" s="56">
        <v>84745.84</v>
      </c>
      <c r="L1634" s="19">
        <v>43918</v>
      </c>
      <c r="M1634" s="21">
        <v>84745.84</v>
      </c>
      <c r="N1634" s="57"/>
      <c r="O1634" s="57"/>
      <c r="P1634" s="57"/>
      <c r="Q1634" s="107" t="s">
        <v>573</v>
      </c>
      <c r="R1634" s="54" t="s">
        <v>7029</v>
      </c>
      <c r="S1634" s="53" t="s">
        <v>5277</v>
      </c>
      <c r="T1634" s="83">
        <v>1</v>
      </c>
      <c r="U1634" s="83">
        <v>0</v>
      </c>
      <c r="V1634" s="48" t="s">
        <v>82</v>
      </c>
      <c r="X1634" s="134" t="s">
        <v>812</v>
      </c>
    </row>
    <row r="1635" spans="1:24" s="47" customFormat="1" ht="34.200000000000003" x14ac:dyDescent="0.25">
      <c r="A1635" s="49" t="s">
        <v>2926</v>
      </c>
      <c r="B1635" s="49" t="s">
        <v>26</v>
      </c>
      <c r="C1635" s="50" t="s">
        <v>2785</v>
      </c>
      <c r="D1635" s="51" t="s">
        <v>2947</v>
      </c>
      <c r="E1635" s="50"/>
      <c r="F1635" s="52" t="s">
        <v>2948</v>
      </c>
      <c r="G1635" s="51" t="s">
        <v>2949</v>
      </c>
      <c r="H1635" s="52" t="s">
        <v>1984</v>
      </c>
      <c r="I1635" s="55">
        <v>44158</v>
      </c>
      <c r="J1635" s="17">
        <v>44248</v>
      </c>
      <c r="K1635" s="56">
        <v>83981.65</v>
      </c>
      <c r="L1635" s="19">
        <v>44248</v>
      </c>
      <c r="M1635" s="21">
        <v>83981.65</v>
      </c>
      <c r="N1635" s="57">
        <v>47679.56</v>
      </c>
      <c r="O1635" s="57"/>
      <c r="P1635" s="57"/>
      <c r="Q1635" s="107" t="s">
        <v>99</v>
      </c>
      <c r="R1635" s="54" t="s">
        <v>7029</v>
      </c>
      <c r="S1635" s="53" t="s">
        <v>5265</v>
      </c>
      <c r="T1635" s="83">
        <v>1</v>
      </c>
      <c r="U1635" s="83">
        <v>0</v>
      </c>
      <c r="V1635" s="48" t="s">
        <v>99</v>
      </c>
      <c r="X1635" s="134" t="s">
        <v>812</v>
      </c>
    </row>
    <row r="1636" spans="1:24" s="47" customFormat="1" ht="34.200000000000003" x14ac:dyDescent="0.25">
      <c r="A1636" s="49" t="s">
        <v>3252</v>
      </c>
      <c r="B1636" s="49" t="s">
        <v>26</v>
      </c>
      <c r="C1636" s="50" t="s">
        <v>3303</v>
      </c>
      <c r="D1636" s="51" t="s">
        <v>3304</v>
      </c>
      <c r="E1636" s="50"/>
      <c r="F1636" s="52" t="s">
        <v>3305</v>
      </c>
      <c r="G1636" s="51" t="s">
        <v>3306</v>
      </c>
      <c r="H1636" s="52" t="s">
        <v>1815</v>
      </c>
      <c r="I1636" s="55">
        <v>43677</v>
      </c>
      <c r="J1636" s="17">
        <v>43737</v>
      </c>
      <c r="K1636" s="56">
        <v>83875</v>
      </c>
      <c r="L1636" s="19">
        <v>43857</v>
      </c>
      <c r="M1636" s="21">
        <v>83875</v>
      </c>
      <c r="N1636" s="57">
        <v>58559.5</v>
      </c>
      <c r="O1636" s="57"/>
      <c r="P1636" s="57">
        <v>58559.5</v>
      </c>
      <c r="Q1636" s="107" t="s">
        <v>80</v>
      </c>
      <c r="R1636" s="54" t="s">
        <v>7029</v>
      </c>
      <c r="S1636" s="53" t="s">
        <v>5277</v>
      </c>
      <c r="T1636" s="83">
        <v>0.30182414307004474</v>
      </c>
      <c r="U1636" s="83">
        <v>0</v>
      </c>
      <c r="V1636" s="48" t="s">
        <v>99</v>
      </c>
      <c r="X1636" s="134" t="s">
        <v>812</v>
      </c>
    </row>
    <row r="1637" spans="1:24" s="47" customFormat="1" ht="34.200000000000003" x14ac:dyDescent="0.25">
      <c r="A1637" s="49" t="s">
        <v>2926</v>
      </c>
      <c r="B1637" s="49" t="s">
        <v>26</v>
      </c>
      <c r="C1637" s="50" t="s">
        <v>2928</v>
      </c>
      <c r="D1637" s="51" t="s">
        <v>2929</v>
      </c>
      <c r="E1637" s="50"/>
      <c r="F1637" s="52" t="s">
        <v>2930</v>
      </c>
      <c r="G1637" s="51" t="s">
        <v>2931</v>
      </c>
      <c r="H1637" s="52" t="s">
        <v>140</v>
      </c>
      <c r="I1637" s="55">
        <v>43832</v>
      </c>
      <c r="J1637" s="17">
        <v>43922</v>
      </c>
      <c r="K1637" s="56">
        <v>83575.3</v>
      </c>
      <c r="L1637" s="19">
        <v>43922</v>
      </c>
      <c r="M1637" s="21">
        <v>83575.3</v>
      </c>
      <c r="N1637" s="57">
        <v>26702.29</v>
      </c>
      <c r="O1637" s="57"/>
      <c r="P1637" s="57"/>
      <c r="Q1637" s="107" t="s">
        <v>99</v>
      </c>
      <c r="R1637" s="54" t="s">
        <v>7029</v>
      </c>
      <c r="S1637" s="53" t="s">
        <v>7025</v>
      </c>
      <c r="T1637" s="83">
        <v>1</v>
      </c>
      <c r="U1637" s="83">
        <v>0</v>
      </c>
      <c r="V1637" s="48" t="s">
        <v>99</v>
      </c>
      <c r="X1637" s="134" t="s">
        <v>812</v>
      </c>
    </row>
    <row r="1638" spans="1:24" s="47" customFormat="1" ht="34.200000000000003" x14ac:dyDescent="0.25">
      <c r="A1638" s="49" t="s">
        <v>98</v>
      </c>
      <c r="B1638" s="49" t="s">
        <v>26</v>
      </c>
      <c r="C1638" s="50" t="s">
        <v>129</v>
      </c>
      <c r="D1638" s="51" t="s">
        <v>130</v>
      </c>
      <c r="E1638" s="50"/>
      <c r="F1638" s="52" t="s">
        <v>111</v>
      </c>
      <c r="G1638" s="51" t="s">
        <v>112</v>
      </c>
      <c r="H1638" s="52" t="s">
        <v>131</v>
      </c>
      <c r="I1638" s="55">
        <v>43705</v>
      </c>
      <c r="J1638" s="17">
        <v>43765</v>
      </c>
      <c r="K1638" s="56">
        <v>82937.55</v>
      </c>
      <c r="L1638" s="19">
        <v>43825</v>
      </c>
      <c r="M1638" s="21">
        <v>82937.55</v>
      </c>
      <c r="N1638" s="57">
        <v>0</v>
      </c>
      <c r="O1638" s="57">
        <v>0</v>
      </c>
      <c r="P1638" s="57">
        <v>0</v>
      </c>
      <c r="Q1638" s="107" t="s">
        <v>114</v>
      </c>
      <c r="R1638" s="54" t="s">
        <v>7029</v>
      </c>
      <c r="S1638" s="53" t="s">
        <v>5276</v>
      </c>
      <c r="T1638" s="83">
        <v>1</v>
      </c>
      <c r="U1638" s="83">
        <v>0</v>
      </c>
      <c r="V1638" s="48" t="s">
        <v>839</v>
      </c>
      <c r="W1638" s="48" t="s">
        <v>812</v>
      </c>
      <c r="X1638" s="134" t="s">
        <v>6978</v>
      </c>
    </row>
    <row r="1639" spans="1:24" s="47" customFormat="1" ht="24" x14ac:dyDescent="0.25">
      <c r="A1639" s="49" t="s">
        <v>2179</v>
      </c>
      <c r="B1639" s="49" t="s">
        <v>26</v>
      </c>
      <c r="C1639" s="50" t="s">
        <v>165</v>
      </c>
      <c r="D1639" s="51" t="s">
        <v>2193</v>
      </c>
      <c r="E1639" s="50" t="s">
        <v>57</v>
      </c>
      <c r="F1639" s="52" t="s">
        <v>2194</v>
      </c>
      <c r="G1639" s="51" t="s">
        <v>870</v>
      </c>
      <c r="H1639" s="52" t="s">
        <v>2195</v>
      </c>
      <c r="I1639" s="55">
        <v>43349</v>
      </c>
      <c r="J1639" s="17">
        <v>43469</v>
      </c>
      <c r="K1639" s="56">
        <v>81957.78</v>
      </c>
      <c r="L1639" s="19">
        <v>44069</v>
      </c>
      <c r="M1639" s="21">
        <v>81957.78</v>
      </c>
      <c r="N1639" s="57">
        <v>52737.41</v>
      </c>
      <c r="O1639" s="57"/>
      <c r="P1639" s="57">
        <v>52737.41</v>
      </c>
      <c r="Q1639" s="107" t="s">
        <v>2196</v>
      </c>
      <c r="R1639" s="54" t="s">
        <v>7029</v>
      </c>
      <c r="S1639" s="53" t="s">
        <v>5277</v>
      </c>
      <c r="T1639" s="83">
        <v>0.35652954484613902</v>
      </c>
      <c r="U1639" s="83">
        <v>0</v>
      </c>
      <c r="V1639" s="48" t="s">
        <v>839</v>
      </c>
      <c r="W1639" s="48" t="s">
        <v>812</v>
      </c>
      <c r="X1639" s="134" t="s">
        <v>6978</v>
      </c>
    </row>
    <row r="1640" spans="1:24" s="47" customFormat="1" ht="48" x14ac:dyDescent="0.25">
      <c r="A1640" s="49" t="s">
        <v>291</v>
      </c>
      <c r="B1640" s="49" t="s">
        <v>26</v>
      </c>
      <c r="C1640" s="50" t="s">
        <v>340</v>
      </c>
      <c r="D1640" s="51" t="s">
        <v>341</v>
      </c>
      <c r="E1640" s="50" t="s">
        <v>342</v>
      </c>
      <c r="F1640" s="52" t="s">
        <v>343</v>
      </c>
      <c r="G1640" s="51" t="s">
        <v>325</v>
      </c>
      <c r="H1640" s="52" t="s">
        <v>344</v>
      </c>
      <c r="I1640" s="55">
        <v>42128</v>
      </c>
      <c r="J1640" s="17">
        <v>42248</v>
      </c>
      <c r="K1640" s="56">
        <v>81871.31</v>
      </c>
      <c r="L1640" s="19">
        <v>42248</v>
      </c>
      <c r="M1640" s="21">
        <v>81871.31</v>
      </c>
      <c r="N1640" s="57">
        <v>16751.830000000002</v>
      </c>
      <c r="O1640" s="57">
        <v>0</v>
      </c>
      <c r="P1640" s="57">
        <v>16751.830000000002</v>
      </c>
      <c r="Q1640" s="107" t="s">
        <v>298</v>
      </c>
      <c r="R1640" s="54" t="s">
        <v>7029</v>
      </c>
      <c r="S1640" s="53" t="s">
        <v>5270</v>
      </c>
      <c r="T1640" s="83">
        <v>0.79538827459826889</v>
      </c>
      <c r="U1640" s="83">
        <v>0</v>
      </c>
      <c r="V1640" s="48" t="s">
        <v>683</v>
      </c>
      <c r="W1640" s="48" t="s">
        <v>812</v>
      </c>
      <c r="X1640" s="134" t="s">
        <v>6978</v>
      </c>
    </row>
    <row r="1641" spans="1:24" s="47" customFormat="1" ht="36" x14ac:dyDescent="0.25">
      <c r="A1641" s="89" t="s">
        <v>6554</v>
      </c>
      <c r="B1641" s="89" t="s">
        <v>5720</v>
      </c>
      <c r="C1641" s="90" t="s">
        <v>6570</v>
      </c>
      <c r="D1641" s="91" t="s">
        <v>6571</v>
      </c>
      <c r="E1641" s="93"/>
      <c r="F1641" s="92"/>
      <c r="G1641" s="93" t="s">
        <v>2677</v>
      </c>
      <c r="H1641" s="95" t="s">
        <v>6572</v>
      </c>
      <c r="I1641" s="96">
        <v>41068</v>
      </c>
      <c r="J1641" s="17">
        <v>41248</v>
      </c>
      <c r="K1641" s="101">
        <v>81745.58</v>
      </c>
      <c r="L1641" s="105">
        <v>41248</v>
      </c>
      <c r="M1641" s="128">
        <v>81745.58</v>
      </c>
      <c r="N1641" s="101"/>
      <c r="O1641" s="101"/>
      <c r="P1641" s="101"/>
      <c r="Q1641" s="113" t="s">
        <v>3761</v>
      </c>
      <c r="R1641" s="145" t="s">
        <v>6968</v>
      </c>
      <c r="S1641" s="111" t="s">
        <v>5279</v>
      </c>
      <c r="T1641" s="83"/>
      <c r="U1641" s="83"/>
      <c r="V1641" s="48"/>
      <c r="W1641" s="48"/>
      <c r="X1641" s="134" t="s">
        <v>812</v>
      </c>
    </row>
    <row r="1642" spans="1:24" s="47" customFormat="1" ht="36" x14ac:dyDescent="0.25">
      <c r="A1642" s="89" t="s">
        <v>6085</v>
      </c>
      <c r="B1642" s="89" t="s">
        <v>5720</v>
      </c>
      <c r="C1642" s="90" t="s">
        <v>6086</v>
      </c>
      <c r="D1642" s="91" t="s">
        <v>6087</v>
      </c>
      <c r="E1642" s="93" t="s">
        <v>6088</v>
      </c>
      <c r="F1642" s="92" t="s">
        <v>2040</v>
      </c>
      <c r="G1642" s="93" t="s">
        <v>6089</v>
      </c>
      <c r="H1642" s="95" t="s">
        <v>4559</v>
      </c>
      <c r="I1642" s="96">
        <v>42354</v>
      </c>
      <c r="J1642" s="17">
        <v>42534</v>
      </c>
      <c r="K1642" s="94">
        <v>79990</v>
      </c>
      <c r="L1642" s="105">
        <v>42534</v>
      </c>
      <c r="M1642" s="128">
        <v>79990</v>
      </c>
      <c r="N1642" s="94"/>
      <c r="O1642" s="94"/>
      <c r="P1642" s="94"/>
      <c r="Q1642" s="113" t="s">
        <v>1355</v>
      </c>
      <c r="R1642" s="145" t="s">
        <v>6968</v>
      </c>
      <c r="S1642" s="111" t="s">
        <v>7025</v>
      </c>
      <c r="T1642" s="83"/>
      <c r="U1642" s="83"/>
      <c r="V1642" s="48"/>
      <c r="W1642" s="48"/>
      <c r="X1642" s="134" t="s">
        <v>812</v>
      </c>
    </row>
    <row r="1643" spans="1:24" s="47" customFormat="1" ht="36" x14ac:dyDescent="0.25">
      <c r="A1643" s="49" t="s">
        <v>2348</v>
      </c>
      <c r="B1643" s="49" t="s">
        <v>26</v>
      </c>
      <c r="C1643" s="50" t="s">
        <v>2352</v>
      </c>
      <c r="D1643" s="51" t="s">
        <v>2353</v>
      </c>
      <c r="E1643" s="50" t="s">
        <v>2354</v>
      </c>
      <c r="F1643" s="52" t="s">
        <v>1688</v>
      </c>
      <c r="G1643" s="51" t="s">
        <v>2355</v>
      </c>
      <c r="H1643" s="52" t="s">
        <v>893</v>
      </c>
      <c r="I1643" s="55">
        <v>43164</v>
      </c>
      <c r="J1643" s="17">
        <v>43284</v>
      </c>
      <c r="K1643" s="56">
        <v>60619.040000000001</v>
      </c>
      <c r="L1643" s="19">
        <v>44124</v>
      </c>
      <c r="M1643" s="21">
        <v>77181.010000000009</v>
      </c>
      <c r="N1643" s="57">
        <v>43034.07</v>
      </c>
      <c r="O1643" s="57">
        <v>0</v>
      </c>
      <c r="P1643" s="57">
        <v>43034.07</v>
      </c>
      <c r="Q1643" s="107" t="s">
        <v>65</v>
      </c>
      <c r="R1643" s="54" t="s">
        <v>7029</v>
      </c>
      <c r="S1643" s="53" t="s">
        <v>5277</v>
      </c>
      <c r="T1643" s="83">
        <v>0.4424267057401815</v>
      </c>
      <c r="U1643" s="83">
        <v>0</v>
      </c>
      <c r="V1643" s="48" t="s">
        <v>99</v>
      </c>
      <c r="X1643" s="134" t="s">
        <v>812</v>
      </c>
    </row>
    <row r="1644" spans="1:24" s="47" customFormat="1" ht="36" x14ac:dyDescent="0.25">
      <c r="A1644" s="89" t="s">
        <v>6875</v>
      </c>
      <c r="B1644" s="89" t="s">
        <v>5720</v>
      </c>
      <c r="C1644" s="90" t="s">
        <v>6887</v>
      </c>
      <c r="D1644" s="91" t="s">
        <v>6888</v>
      </c>
      <c r="E1644" s="93" t="s">
        <v>5912</v>
      </c>
      <c r="F1644" s="92" t="s">
        <v>6884</v>
      </c>
      <c r="G1644" s="93" t="s">
        <v>6885</v>
      </c>
      <c r="H1644" s="95" t="s">
        <v>6889</v>
      </c>
      <c r="I1644" s="96">
        <v>41995</v>
      </c>
      <c r="J1644" s="17">
        <v>42085</v>
      </c>
      <c r="K1644" s="101">
        <v>77039.91</v>
      </c>
      <c r="L1644" s="105">
        <v>42085</v>
      </c>
      <c r="M1644" s="128">
        <v>77039.91</v>
      </c>
      <c r="N1644" s="101">
        <v>77039.91</v>
      </c>
      <c r="O1644" s="101">
        <v>0</v>
      </c>
      <c r="P1644" s="101">
        <v>45955.01</v>
      </c>
      <c r="Q1644" s="113" t="s">
        <v>214</v>
      </c>
      <c r="R1644" s="145" t="s">
        <v>6968</v>
      </c>
      <c r="S1644" s="111" t="s">
        <v>5264</v>
      </c>
      <c r="T1644" s="83"/>
      <c r="U1644" s="83"/>
      <c r="V1644" s="48"/>
      <c r="W1644" s="48"/>
      <c r="X1644" s="134" t="s">
        <v>812</v>
      </c>
    </row>
    <row r="1645" spans="1:24" s="47" customFormat="1" ht="60" x14ac:dyDescent="0.25">
      <c r="A1645" s="89" t="s">
        <v>6875</v>
      </c>
      <c r="B1645" s="89" t="s">
        <v>5720</v>
      </c>
      <c r="C1645" s="90" t="s">
        <v>6887</v>
      </c>
      <c r="D1645" s="91" t="s">
        <v>6890</v>
      </c>
      <c r="E1645" s="93" t="s">
        <v>57</v>
      </c>
      <c r="F1645" s="92" t="s">
        <v>6884</v>
      </c>
      <c r="G1645" s="93" t="s">
        <v>6885</v>
      </c>
      <c r="H1645" s="95" t="s">
        <v>2100</v>
      </c>
      <c r="I1645" s="96">
        <v>42088</v>
      </c>
      <c r="J1645" s="17">
        <v>0</v>
      </c>
      <c r="K1645" s="101">
        <v>77039.91</v>
      </c>
      <c r="L1645" s="105" t="s">
        <v>6978</v>
      </c>
      <c r="M1645" s="128">
        <v>77039.91</v>
      </c>
      <c r="N1645" s="101">
        <v>45955.01</v>
      </c>
      <c r="O1645" s="101">
        <v>0</v>
      </c>
      <c r="P1645" s="101">
        <v>45955.01</v>
      </c>
      <c r="Q1645" s="113" t="s">
        <v>371</v>
      </c>
      <c r="R1645" s="145" t="s">
        <v>6968</v>
      </c>
      <c r="S1645" s="111" t="s">
        <v>5264</v>
      </c>
      <c r="T1645" s="83"/>
      <c r="U1645" s="83"/>
      <c r="V1645" s="48"/>
      <c r="W1645" s="48"/>
      <c r="X1645" s="134" t="s">
        <v>812</v>
      </c>
    </row>
    <row r="1646" spans="1:24" s="47" customFormat="1" ht="36" x14ac:dyDescent="0.25">
      <c r="A1646" s="97" t="s">
        <v>1411</v>
      </c>
      <c r="B1646" s="89" t="s">
        <v>5720</v>
      </c>
      <c r="C1646" s="90"/>
      <c r="D1646" s="97" t="s">
        <v>6112</v>
      </c>
      <c r="E1646" s="98" t="s">
        <v>571</v>
      </c>
      <c r="F1646" s="98" t="s">
        <v>6113</v>
      </c>
      <c r="G1646" s="97" t="s">
        <v>6114</v>
      </c>
      <c r="H1646" s="99" t="s">
        <v>6115</v>
      </c>
      <c r="I1646" s="100">
        <v>41612</v>
      </c>
      <c r="J1646" s="17">
        <v>41702</v>
      </c>
      <c r="K1646" s="108">
        <v>76560.320000000007</v>
      </c>
      <c r="L1646" s="105">
        <v>41702</v>
      </c>
      <c r="M1646" s="128">
        <v>76560.320000000007</v>
      </c>
      <c r="N1646" s="94"/>
      <c r="O1646" s="108"/>
      <c r="P1646" s="108">
        <v>57821.53</v>
      </c>
      <c r="Q1646" s="114" t="s">
        <v>6969</v>
      </c>
      <c r="R1646" s="145" t="s">
        <v>6968</v>
      </c>
      <c r="S1646" s="111" t="s">
        <v>5279</v>
      </c>
      <c r="T1646" s="83"/>
      <c r="U1646" s="83"/>
      <c r="V1646" s="48"/>
      <c r="W1646" s="48"/>
      <c r="X1646" s="134" t="s">
        <v>812</v>
      </c>
    </row>
    <row r="1647" spans="1:24" s="47" customFormat="1" ht="36" x14ac:dyDescent="0.25">
      <c r="A1647" s="49" t="s">
        <v>607</v>
      </c>
      <c r="B1647" s="49" t="s">
        <v>26</v>
      </c>
      <c r="C1647" s="50" t="s">
        <v>613</v>
      </c>
      <c r="D1647" s="49" t="s">
        <v>619</v>
      </c>
      <c r="E1647" s="53"/>
      <c r="F1647" s="53" t="s">
        <v>620</v>
      </c>
      <c r="G1647" s="54" t="s">
        <v>621</v>
      </c>
      <c r="H1647" s="50" t="s">
        <v>622</v>
      </c>
      <c r="I1647" s="55">
        <v>44056</v>
      </c>
      <c r="J1647" s="17">
        <v>44236</v>
      </c>
      <c r="K1647" s="56">
        <v>76000</v>
      </c>
      <c r="L1647" s="19">
        <v>44419</v>
      </c>
      <c r="M1647" s="21">
        <v>76000</v>
      </c>
      <c r="N1647" s="57"/>
      <c r="O1647" s="57"/>
      <c r="P1647" s="57"/>
      <c r="Q1647" s="77" t="s">
        <v>65</v>
      </c>
      <c r="R1647" s="54" t="s">
        <v>7029</v>
      </c>
      <c r="S1647" s="53" t="s">
        <v>5265</v>
      </c>
      <c r="T1647" s="83">
        <v>1</v>
      </c>
      <c r="U1647" s="83">
        <v>0</v>
      </c>
      <c r="V1647" s="48" t="s">
        <v>99</v>
      </c>
      <c r="X1647" s="134" t="s">
        <v>812</v>
      </c>
    </row>
    <row r="1648" spans="1:24" s="47" customFormat="1" ht="48" x14ac:dyDescent="0.25">
      <c r="A1648" s="49" t="s">
        <v>1949</v>
      </c>
      <c r="B1648" s="49" t="s">
        <v>26</v>
      </c>
      <c r="C1648" s="50" t="s">
        <v>2024</v>
      </c>
      <c r="D1648" s="51" t="s">
        <v>2025</v>
      </c>
      <c r="E1648" s="50" t="s">
        <v>2022</v>
      </c>
      <c r="F1648" s="52" t="s">
        <v>1985</v>
      </c>
      <c r="G1648" s="51" t="s">
        <v>2026</v>
      </c>
      <c r="H1648" s="52" t="s">
        <v>2027</v>
      </c>
      <c r="I1648" s="55">
        <v>43585</v>
      </c>
      <c r="J1648" s="17">
        <v>43735</v>
      </c>
      <c r="K1648" s="56">
        <v>74781.41</v>
      </c>
      <c r="L1648" s="19">
        <v>43945</v>
      </c>
      <c r="M1648" s="21">
        <v>74781.41</v>
      </c>
      <c r="N1648" s="57" t="s">
        <v>5319</v>
      </c>
      <c r="O1648" s="57">
        <v>0</v>
      </c>
      <c r="P1648" s="57" t="s">
        <v>5319</v>
      </c>
      <c r="Q1648" s="107" t="s">
        <v>5315</v>
      </c>
      <c r="R1648" s="54" t="s">
        <v>7029</v>
      </c>
      <c r="S1648" s="53" t="s">
        <v>5265</v>
      </c>
      <c r="T1648" s="83">
        <v>0.6394423426891791</v>
      </c>
      <c r="U1648" s="83">
        <v>0</v>
      </c>
      <c r="V1648" s="48" t="s">
        <v>839</v>
      </c>
      <c r="W1648" s="48" t="s">
        <v>812</v>
      </c>
      <c r="X1648" s="134" t="s">
        <v>6978</v>
      </c>
    </row>
    <row r="1649" spans="1:24" s="47" customFormat="1" ht="36" x14ac:dyDescent="0.25">
      <c r="A1649" s="97" t="s">
        <v>2561</v>
      </c>
      <c r="B1649" s="89" t="s">
        <v>5720</v>
      </c>
      <c r="C1649" s="90"/>
      <c r="D1649" s="97" t="s">
        <v>6533</v>
      </c>
      <c r="E1649" s="98"/>
      <c r="F1649" s="98" t="s">
        <v>6534</v>
      </c>
      <c r="G1649" s="97" t="s">
        <v>6535</v>
      </c>
      <c r="H1649" s="99" t="s">
        <v>708</v>
      </c>
      <c r="I1649" s="100">
        <v>41912</v>
      </c>
      <c r="J1649" s="17">
        <v>41972</v>
      </c>
      <c r="K1649" s="108">
        <v>62346.3</v>
      </c>
      <c r="L1649" s="105">
        <v>41972</v>
      </c>
      <c r="M1649" s="128">
        <v>74657.790000000008</v>
      </c>
      <c r="N1649" s="94"/>
      <c r="O1649" s="108"/>
      <c r="P1649" s="108">
        <v>22576.93</v>
      </c>
      <c r="Q1649" s="114" t="s">
        <v>6969</v>
      </c>
      <c r="R1649" s="145" t="s">
        <v>6968</v>
      </c>
      <c r="S1649" s="111" t="s">
        <v>5279</v>
      </c>
      <c r="T1649" s="83"/>
      <c r="U1649" s="83"/>
      <c r="V1649" s="48"/>
      <c r="W1649" s="48"/>
      <c r="X1649" s="134" t="s">
        <v>812</v>
      </c>
    </row>
    <row r="1650" spans="1:24" s="47" customFormat="1" ht="60" x14ac:dyDescent="0.25">
      <c r="A1650" s="49" t="s">
        <v>2403</v>
      </c>
      <c r="B1650" s="49" t="s">
        <v>26</v>
      </c>
      <c r="C1650" s="50" t="s">
        <v>2416</v>
      </c>
      <c r="D1650" s="51" t="s">
        <v>2417</v>
      </c>
      <c r="E1650" s="50" t="s">
        <v>2418</v>
      </c>
      <c r="F1650" s="52" t="s">
        <v>2419</v>
      </c>
      <c r="G1650" s="51" t="s">
        <v>2420</v>
      </c>
      <c r="H1650" s="52" t="s">
        <v>762</v>
      </c>
      <c r="I1650" s="55">
        <v>42444</v>
      </c>
      <c r="J1650" s="17">
        <v>42534</v>
      </c>
      <c r="K1650" s="56">
        <v>74264.95</v>
      </c>
      <c r="L1650" s="19">
        <v>42534</v>
      </c>
      <c r="M1650" s="21">
        <v>74264.95</v>
      </c>
      <c r="N1650" s="57">
        <v>53602.85</v>
      </c>
      <c r="O1650" s="57">
        <v>53602.85</v>
      </c>
      <c r="P1650" s="57">
        <v>53602.85</v>
      </c>
      <c r="Q1650" s="107" t="s">
        <v>2421</v>
      </c>
      <c r="R1650" s="54" t="s">
        <v>7029</v>
      </c>
      <c r="S1650" s="53" t="s">
        <v>7025</v>
      </c>
      <c r="T1650" s="83">
        <v>0.27822142208403827</v>
      </c>
      <c r="U1650" s="83">
        <v>0.72177857791596167</v>
      </c>
      <c r="V1650" s="48" t="s">
        <v>839</v>
      </c>
      <c r="W1650" s="48" t="s">
        <v>812</v>
      </c>
      <c r="X1650" s="134" t="s">
        <v>6978</v>
      </c>
    </row>
    <row r="1651" spans="1:24" s="47" customFormat="1" ht="48" x14ac:dyDescent="0.25">
      <c r="A1651" s="49" t="s">
        <v>1865</v>
      </c>
      <c r="B1651" s="49" t="s">
        <v>26</v>
      </c>
      <c r="C1651" s="50" t="s">
        <v>74</v>
      </c>
      <c r="D1651" s="51" t="s">
        <v>1871</v>
      </c>
      <c r="E1651" s="50" t="s">
        <v>56</v>
      </c>
      <c r="F1651" s="52" t="s">
        <v>410</v>
      </c>
      <c r="G1651" s="51" t="s">
        <v>1872</v>
      </c>
      <c r="H1651" s="52" t="s">
        <v>893</v>
      </c>
      <c r="I1651" s="55">
        <v>43291</v>
      </c>
      <c r="J1651" s="17">
        <v>43530</v>
      </c>
      <c r="K1651" s="56">
        <v>73495.63</v>
      </c>
      <c r="L1651" s="19">
        <v>43530</v>
      </c>
      <c r="M1651" s="21">
        <v>73495.63</v>
      </c>
      <c r="N1651" s="57">
        <v>52321.29</v>
      </c>
      <c r="O1651" s="57">
        <v>0</v>
      </c>
      <c r="P1651" s="57">
        <v>52321.29</v>
      </c>
      <c r="Q1651" s="107" t="s">
        <v>371</v>
      </c>
      <c r="R1651" s="54" t="s">
        <v>7029</v>
      </c>
      <c r="S1651" s="53" t="s">
        <v>5270</v>
      </c>
      <c r="T1651" s="83">
        <v>0.28810338791571694</v>
      </c>
      <c r="U1651" s="83">
        <v>0</v>
      </c>
      <c r="V1651" s="48" t="s">
        <v>82</v>
      </c>
      <c r="X1651" s="134" t="s">
        <v>812</v>
      </c>
    </row>
    <row r="1652" spans="1:24" s="47" customFormat="1" ht="36" x14ac:dyDescent="0.25">
      <c r="A1652" s="49" t="s">
        <v>1033</v>
      </c>
      <c r="B1652" s="49" t="s">
        <v>26</v>
      </c>
      <c r="C1652" s="50" t="s">
        <v>1161</v>
      </c>
      <c r="D1652" s="51" t="s">
        <v>1162</v>
      </c>
      <c r="E1652" s="50" t="s">
        <v>1116</v>
      </c>
      <c r="F1652" s="52" t="s">
        <v>850</v>
      </c>
      <c r="G1652" s="51" t="s">
        <v>1152</v>
      </c>
      <c r="H1652" s="52" t="s">
        <v>1163</v>
      </c>
      <c r="I1652" s="55">
        <v>44082</v>
      </c>
      <c r="J1652" s="17">
        <v>44262</v>
      </c>
      <c r="K1652" s="56">
        <v>37927.870000000003</v>
      </c>
      <c r="L1652" s="19">
        <v>44262</v>
      </c>
      <c r="M1652" s="21">
        <v>73419.56</v>
      </c>
      <c r="N1652" s="57">
        <v>0</v>
      </c>
      <c r="O1652" s="57">
        <v>0</v>
      </c>
      <c r="P1652" s="57">
        <v>0</v>
      </c>
      <c r="Q1652" s="107" t="s">
        <v>65</v>
      </c>
      <c r="R1652" s="54" t="s">
        <v>7029</v>
      </c>
      <c r="S1652" s="53" t="s">
        <v>5277</v>
      </c>
      <c r="T1652" s="83">
        <v>1</v>
      </c>
      <c r="U1652" s="83">
        <v>0</v>
      </c>
      <c r="V1652" s="48" t="s">
        <v>99</v>
      </c>
      <c r="X1652" s="134" t="s">
        <v>812</v>
      </c>
    </row>
    <row r="1653" spans="1:24" s="47" customFormat="1" ht="60" x14ac:dyDescent="0.25">
      <c r="A1653" s="49" t="s">
        <v>2876</v>
      </c>
      <c r="B1653" s="49" t="s">
        <v>26</v>
      </c>
      <c r="C1653" s="50" t="s">
        <v>2897</v>
      </c>
      <c r="D1653" s="51" t="s">
        <v>2898</v>
      </c>
      <c r="E1653" s="50" t="s">
        <v>2896</v>
      </c>
      <c r="F1653" s="52" t="s">
        <v>410</v>
      </c>
      <c r="G1653" s="51" t="s">
        <v>2899</v>
      </c>
      <c r="H1653" s="52"/>
      <c r="I1653" s="55">
        <v>44013</v>
      </c>
      <c r="J1653" s="17">
        <v>44378</v>
      </c>
      <c r="K1653" s="56">
        <v>72864.460000000006</v>
      </c>
      <c r="L1653" s="19">
        <v>44378</v>
      </c>
      <c r="M1653" s="21">
        <v>72864.460000000006</v>
      </c>
      <c r="N1653" s="57"/>
      <c r="O1653" s="57"/>
      <c r="P1653" s="57"/>
      <c r="Q1653" s="107" t="s">
        <v>80</v>
      </c>
      <c r="R1653" s="54" t="s">
        <v>7029</v>
      </c>
      <c r="S1653" s="53" t="s">
        <v>5265</v>
      </c>
      <c r="T1653" s="83">
        <v>1</v>
      </c>
      <c r="U1653" s="83">
        <v>0</v>
      </c>
      <c r="V1653" s="48" t="s">
        <v>99</v>
      </c>
      <c r="X1653" s="134" t="s">
        <v>812</v>
      </c>
    </row>
    <row r="1654" spans="1:24" s="47" customFormat="1" ht="36" x14ac:dyDescent="0.25">
      <c r="A1654" s="89" t="s">
        <v>6809</v>
      </c>
      <c r="B1654" s="89" t="s">
        <v>5720</v>
      </c>
      <c r="C1654" s="90" t="s">
        <v>6819</v>
      </c>
      <c r="D1654" s="91" t="s">
        <v>6820</v>
      </c>
      <c r="E1654" s="93"/>
      <c r="F1654" s="92" t="s">
        <v>1234</v>
      </c>
      <c r="G1654" s="93" t="s">
        <v>6821</v>
      </c>
      <c r="H1654" s="95"/>
      <c r="I1654" s="96"/>
      <c r="J1654" s="17">
        <v>0</v>
      </c>
      <c r="K1654" s="94">
        <v>70888.960000000006</v>
      </c>
      <c r="L1654" s="105" t="s">
        <v>6978</v>
      </c>
      <c r="M1654" s="128">
        <v>70888.960000000006</v>
      </c>
      <c r="N1654" s="94">
        <v>23491.84</v>
      </c>
      <c r="O1654" s="94"/>
      <c r="P1654" s="94">
        <v>23491.84</v>
      </c>
      <c r="Q1654" s="113" t="s">
        <v>65</v>
      </c>
      <c r="R1654" s="145" t="s">
        <v>6968</v>
      </c>
      <c r="S1654" s="111" t="s">
        <v>5279</v>
      </c>
      <c r="T1654" s="83"/>
      <c r="U1654" s="83"/>
      <c r="V1654" s="48"/>
      <c r="W1654" s="48"/>
      <c r="X1654" s="134" t="s">
        <v>812</v>
      </c>
    </row>
    <row r="1655" spans="1:24" s="47" customFormat="1" ht="36" x14ac:dyDescent="0.25">
      <c r="A1655" s="49" t="s">
        <v>1367</v>
      </c>
      <c r="B1655" s="49" t="s">
        <v>26</v>
      </c>
      <c r="C1655" s="50" t="s">
        <v>1376</v>
      </c>
      <c r="D1655" s="51" t="s">
        <v>1377</v>
      </c>
      <c r="E1655" s="50" t="s">
        <v>197</v>
      </c>
      <c r="F1655" s="52" t="s">
        <v>1378</v>
      </c>
      <c r="G1655" s="51" t="s">
        <v>1379</v>
      </c>
      <c r="H1655" s="52" t="s">
        <v>1380</v>
      </c>
      <c r="I1655" s="55">
        <v>43704</v>
      </c>
      <c r="J1655" s="17">
        <v>43944</v>
      </c>
      <c r="K1655" s="56">
        <v>68817.34</v>
      </c>
      <c r="L1655" s="19">
        <v>43944</v>
      </c>
      <c r="M1655" s="21">
        <v>68817.34</v>
      </c>
      <c r="N1655" s="57"/>
      <c r="O1655" s="57"/>
      <c r="P1655" s="57"/>
      <c r="Q1655" s="107" t="s">
        <v>1355</v>
      </c>
      <c r="R1655" s="54" t="s">
        <v>7029</v>
      </c>
      <c r="S1655" s="53" t="s">
        <v>5279</v>
      </c>
      <c r="T1655" s="83">
        <v>1</v>
      </c>
      <c r="U1655" s="83">
        <v>0</v>
      </c>
      <c r="V1655" s="48" t="s">
        <v>99</v>
      </c>
      <c r="X1655" s="134" t="s">
        <v>812</v>
      </c>
    </row>
    <row r="1656" spans="1:24" s="47" customFormat="1" ht="34.200000000000003" x14ac:dyDescent="0.25">
      <c r="A1656" s="89" t="s">
        <v>5763</v>
      </c>
      <c r="B1656" s="89" t="s">
        <v>5720</v>
      </c>
      <c r="C1656" s="90" t="s">
        <v>5768</v>
      </c>
      <c r="D1656" s="91" t="s">
        <v>5769</v>
      </c>
      <c r="E1656" s="93" t="s">
        <v>57</v>
      </c>
      <c r="F1656" s="92" t="s">
        <v>5771</v>
      </c>
      <c r="G1656" s="93" t="s">
        <v>5772</v>
      </c>
      <c r="H1656" s="95" t="s">
        <v>5773</v>
      </c>
      <c r="I1656" s="96">
        <v>41558</v>
      </c>
      <c r="J1656" s="17">
        <v>42007</v>
      </c>
      <c r="K1656" s="94">
        <v>68732.509999999995</v>
      </c>
      <c r="L1656" s="105">
        <v>42007</v>
      </c>
      <c r="M1656" s="128">
        <v>68732.509999999995</v>
      </c>
      <c r="N1656" s="94"/>
      <c r="O1656" s="94"/>
      <c r="P1656" s="94">
        <v>60728.26</v>
      </c>
      <c r="Q1656" s="113" t="s">
        <v>1003</v>
      </c>
      <c r="R1656" s="145" t="s">
        <v>6968</v>
      </c>
      <c r="S1656" s="111" t="s">
        <v>5270</v>
      </c>
      <c r="T1656" s="83"/>
      <c r="U1656" s="83"/>
      <c r="V1656" s="48"/>
      <c r="W1656" s="48"/>
      <c r="X1656" s="134" t="s">
        <v>812</v>
      </c>
    </row>
    <row r="1657" spans="1:24" s="47" customFormat="1" ht="48" x14ac:dyDescent="0.25">
      <c r="A1657" s="49" t="s">
        <v>2523</v>
      </c>
      <c r="B1657" s="49" t="s">
        <v>26</v>
      </c>
      <c r="C1657" s="50" t="s">
        <v>2527</v>
      </c>
      <c r="D1657" s="51" t="s">
        <v>2528</v>
      </c>
      <c r="E1657" s="50" t="s">
        <v>2391</v>
      </c>
      <c r="F1657" s="52" t="s">
        <v>2529</v>
      </c>
      <c r="G1657" s="51" t="s">
        <v>2530</v>
      </c>
      <c r="H1657" s="52" t="s">
        <v>2531</v>
      </c>
      <c r="I1657" s="55">
        <v>41857</v>
      </c>
      <c r="J1657" s="17">
        <v>41947</v>
      </c>
      <c r="K1657" s="56">
        <v>68704.08</v>
      </c>
      <c r="L1657" s="19">
        <v>42007</v>
      </c>
      <c r="M1657" s="21">
        <v>68704.08</v>
      </c>
      <c r="N1657" s="57">
        <v>39864.370000000003</v>
      </c>
      <c r="O1657" s="57"/>
      <c r="P1657" s="57">
        <v>39864.370000000003</v>
      </c>
      <c r="Q1657" s="107" t="s">
        <v>1026</v>
      </c>
      <c r="R1657" s="54" t="s">
        <v>7029</v>
      </c>
      <c r="S1657" s="53" t="s">
        <v>5270</v>
      </c>
      <c r="T1657" s="83">
        <v>0.41976706477985004</v>
      </c>
      <c r="U1657" s="83">
        <v>0</v>
      </c>
      <c r="V1657" s="48" t="s">
        <v>82</v>
      </c>
      <c r="X1657" s="134" t="s">
        <v>812</v>
      </c>
    </row>
    <row r="1658" spans="1:24" s="47" customFormat="1" ht="24" x14ac:dyDescent="0.25">
      <c r="A1658" s="49" t="s">
        <v>2876</v>
      </c>
      <c r="B1658" s="49" t="s">
        <v>26</v>
      </c>
      <c r="C1658" s="50" t="s">
        <v>2900</v>
      </c>
      <c r="D1658" s="51" t="s">
        <v>2901</v>
      </c>
      <c r="E1658" s="50" t="s">
        <v>2896</v>
      </c>
      <c r="F1658" s="52" t="s">
        <v>1375</v>
      </c>
      <c r="G1658" s="51" t="s">
        <v>2902</v>
      </c>
      <c r="H1658" s="52"/>
      <c r="I1658" s="55">
        <v>43489</v>
      </c>
      <c r="J1658" s="17">
        <v>43854</v>
      </c>
      <c r="K1658" s="56">
        <v>67982.52</v>
      </c>
      <c r="L1658" s="19">
        <v>43854</v>
      </c>
      <c r="M1658" s="21">
        <v>67982.52</v>
      </c>
      <c r="N1658" s="57"/>
      <c r="O1658" s="57"/>
      <c r="P1658" s="57"/>
      <c r="Q1658" s="107" t="s">
        <v>225</v>
      </c>
      <c r="R1658" s="54" t="s">
        <v>7029</v>
      </c>
      <c r="S1658" s="53" t="s">
        <v>5265</v>
      </c>
      <c r="T1658" s="83">
        <v>1</v>
      </c>
      <c r="U1658" s="83">
        <v>0</v>
      </c>
      <c r="V1658" s="48" t="s">
        <v>82</v>
      </c>
      <c r="X1658" s="134" t="s">
        <v>812</v>
      </c>
    </row>
    <row r="1659" spans="1:24" s="47" customFormat="1" ht="24" x14ac:dyDescent="0.25">
      <c r="A1659" s="89" t="s">
        <v>6759</v>
      </c>
      <c r="B1659" s="89" t="s">
        <v>5720</v>
      </c>
      <c r="C1659" s="90" t="s">
        <v>6804</v>
      </c>
      <c r="D1659" s="91" t="s">
        <v>6805</v>
      </c>
      <c r="E1659" s="93"/>
      <c r="F1659" s="92" t="s">
        <v>2956</v>
      </c>
      <c r="G1659" s="93" t="s">
        <v>6806</v>
      </c>
      <c r="H1659" s="95" t="s">
        <v>3905</v>
      </c>
      <c r="I1659" s="96">
        <v>41800</v>
      </c>
      <c r="J1659" s="17">
        <v>41860</v>
      </c>
      <c r="K1659" s="94">
        <v>67217.53</v>
      </c>
      <c r="L1659" s="105">
        <v>41860</v>
      </c>
      <c r="M1659" s="128">
        <v>67217.53</v>
      </c>
      <c r="N1659" s="94">
        <v>8097.08</v>
      </c>
      <c r="O1659" s="94"/>
      <c r="P1659" s="94">
        <v>8097.08</v>
      </c>
      <c r="Q1659" s="113" t="s">
        <v>82</v>
      </c>
      <c r="R1659" s="145" t="s">
        <v>6968</v>
      </c>
      <c r="S1659" s="111" t="s">
        <v>5270</v>
      </c>
      <c r="T1659" s="83"/>
      <c r="U1659" s="83"/>
      <c r="V1659" s="48"/>
      <c r="W1659" s="48"/>
      <c r="X1659" s="134" t="s">
        <v>812</v>
      </c>
    </row>
    <row r="1660" spans="1:24" s="47" customFormat="1" ht="36" x14ac:dyDescent="0.25">
      <c r="A1660" s="89" t="s">
        <v>6495</v>
      </c>
      <c r="B1660" s="89" t="s">
        <v>5720</v>
      </c>
      <c r="C1660" s="90" t="s">
        <v>422</v>
      </c>
      <c r="D1660" s="91" t="s">
        <v>6505</v>
      </c>
      <c r="E1660" s="93"/>
      <c r="F1660" s="92" t="s">
        <v>6506</v>
      </c>
      <c r="G1660" s="93" t="s">
        <v>6507</v>
      </c>
      <c r="H1660" s="95" t="s">
        <v>762</v>
      </c>
      <c r="I1660" s="96">
        <v>42564</v>
      </c>
      <c r="J1660" s="17">
        <v>42744</v>
      </c>
      <c r="K1660" s="101">
        <v>66335.210000000006</v>
      </c>
      <c r="L1660" s="105">
        <v>42744</v>
      </c>
      <c r="M1660" s="128">
        <v>66335.210000000006</v>
      </c>
      <c r="N1660" s="101">
        <v>46434.64</v>
      </c>
      <c r="O1660" s="101"/>
      <c r="P1660" s="101">
        <v>46434.64</v>
      </c>
      <c r="Q1660" s="113" t="s">
        <v>65</v>
      </c>
      <c r="R1660" s="145" t="s">
        <v>6968</v>
      </c>
      <c r="S1660" s="111" t="s">
        <v>5264</v>
      </c>
      <c r="T1660" s="83"/>
      <c r="U1660" s="83"/>
      <c r="V1660" s="48"/>
      <c r="W1660" s="48"/>
      <c r="X1660" s="134" t="s">
        <v>812</v>
      </c>
    </row>
    <row r="1661" spans="1:24" s="47" customFormat="1" ht="24" x14ac:dyDescent="0.25">
      <c r="A1661" s="49" t="s">
        <v>3173</v>
      </c>
      <c r="B1661" s="49" t="s">
        <v>26</v>
      </c>
      <c r="C1661" s="50" t="s">
        <v>3199</v>
      </c>
      <c r="D1661" s="51" t="s">
        <v>3200</v>
      </c>
      <c r="E1661" s="50" t="s">
        <v>203</v>
      </c>
      <c r="F1661" s="52" t="s">
        <v>994</v>
      </c>
      <c r="G1661" s="51" t="s">
        <v>3192</v>
      </c>
      <c r="H1661" s="52" t="s">
        <v>3201</v>
      </c>
      <c r="I1661" s="55">
        <v>43742</v>
      </c>
      <c r="J1661" s="17">
        <v>43862</v>
      </c>
      <c r="K1661" s="56">
        <v>65896.460000000006</v>
      </c>
      <c r="L1661" s="19">
        <v>43862</v>
      </c>
      <c r="M1661" s="21">
        <v>65896.460000000006</v>
      </c>
      <c r="N1661" s="57">
        <v>2138.4499999999998</v>
      </c>
      <c r="O1661" s="57">
        <v>2138.4499999999998</v>
      </c>
      <c r="P1661" s="57">
        <v>2138.4499999999998</v>
      </c>
      <c r="Q1661" s="107" t="s">
        <v>1355</v>
      </c>
      <c r="R1661" s="54" t="s">
        <v>7029</v>
      </c>
      <c r="S1661" s="53" t="s">
        <v>5265</v>
      </c>
      <c r="T1661" s="83">
        <v>0.96754833264184459</v>
      </c>
      <c r="U1661" s="83">
        <v>3.2451667358155502E-2</v>
      </c>
      <c r="V1661" s="48" t="s">
        <v>99</v>
      </c>
      <c r="X1661" s="134" t="s">
        <v>812</v>
      </c>
    </row>
    <row r="1662" spans="1:24" s="47" customFormat="1" ht="36" x14ac:dyDescent="0.25">
      <c r="A1662" s="97" t="s">
        <v>6951</v>
      </c>
      <c r="B1662" s="89" t="s">
        <v>5720</v>
      </c>
      <c r="C1662" s="90"/>
      <c r="D1662" s="97" t="s">
        <v>6963</v>
      </c>
      <c r="E1662" s="98"/>
      <c r="F1662" s="98" t="s">
        <v>295</v>
      </c>
      <c r="G1662" s="97" t="s">
        <v>6964</v>
      </c>
      <c r="H1662" s="99" t="s">
        <v>6965</v>
      </c>
      <c r="I1662" s="100">
        <v>41941</v>
      </c>
      <c r="J1662" s="17">
        <v>42031</v>
      </c>
      <c r="K1662" s="108">
        <v>64932.49</v>
      </c>
      <c r="L1662" s="105">
        <v>42031</v>
      </c>
      <c r="M1662" s="128">
        <v>64932.49</v>
      </c>
      <c r="N1662" s="94"/>
      <c r="O1662" s="108"/>
      <c r="P1662" s="108"/>
      <c r="Q1662" s="114" t="s">
        <v>6969</v>
      </c>
      <c r="R1662" s="145" t="s">
        <v>6968</v>
      </c>
      <c r="S1662" s="111" t="s">
        <v>5270</v>
      </c>
      <c r="T1662" s="83"/>
      <c r="U1662" s="83"/>
      <c r="V1662" s="48"/>
      <c r="W1662" s="48"/>
      <c r="X1662" s="134" t="s">
        <v>812</v>
      </c>
    </row>
    <row r="1663" spans="1:24" s="47" customFormat="1" ht="24" x14ac:dyDescent="0.25">
      <c r="A1663" s="49" t="s">
        <v>1906</v>
      </c>
      <c r="B1663" s="49" t="s">
        <v>26</v>
      </c>
      <c r="C1663" s="50" t="s">
        <v>1938</v>
      </c>
      <c r="D1663" s="51" t="s">
        <v>1939</v>
      </c>
      <c r="E1663" s="50" t="s">
        <v>1923</v>
      </c>
      <c r="F1663" s="52" t="s">
        <v>1940</v>
      </c>
      <c r="G1663" s="51" t="s">
        <v>1941</v>
      </c>
      <c r="H1663" s="52" t="s">
        <v>1942</v>
      </c>
      <c r="I1663" s="55">
        <v>43809</v>
      </c>
      <c r="J1663" s="17">
        <v>43929</v>
      </c>
      <c r="K1663" s="56">
        <v>64433.27</v>
      </c>
      <c r="L1663" s="19">
        <v>43929</v>
      </c>
      <c r="M1663" s="21">
        <v>64433.27</v>
      </c>
      <c r="N1663" s="57">
        <v>0</v>
      </c>
      <c r="O1663" s="57">
        <v>0</v>
      </c>
      <c r="P1663" s="57">
        <v>0</v>
      </c>
      <c r="Q1663" s="107" t="s">
        <v>80</v>
      </c>
      <c r="R1663" s="54" t="s">
        <v>7029</v>
      </c>
      <c r="S1663" s="53" t="s">
        <v>5265</v>
      </c>
      <c r="T1663" s="83">
        <v>1</v>
      </c>
      <c r="U1663" s="83">
        <v>0</v>
      </c>
      <c r="V1663" s="48" t="s">
        <v>99</v>
      </c>
      <c r="X1663" s="134" t="s">
        <v>812</v>
      </c>
    </row>
    <row r="1664" spans="1:24" s="47" customFormat="1" ht="24" x14ac:dyDescent="0.25">
      <c r="A1664" s="89" t="s">
        <v>6759</v>
      </c>
      <c r="B1664" s="89" t="s">
        <v>5720</v>
      </c>
      <c r="C1664" s="90" t="s">
        <v>6770</v>
      </c>
      <c r="D1664" s="91" t="s">
        <v>6771</v>
      </c>
      <c r="E1664" s="93"/>
      <c r="F1664" s="92" t="s">
        <v>6772</v>
      </c>
      <c r="G1664" s="93" t="s">
        <v>6773</v>
      </c>
      <c r="H1664" s="95" t="s">
        <v>6774</v>
      </c>
      <c r="I1664" s="96">
        <v>40882</v>
      </c>
      <c r="J1664" s="17">
        <v>40972</v>
      </c>
      <c r="K1664" s="94">
        <v>64256.92</v>
      </c>
      <c r="L1664" s="105">
        <v>40972</v>
      </c>
      <c r="M1664" s="128">
        <v>64256.92</v>
      </c>
      <c r="N1664" s="94"/>
      <c r="O1664" s="94"/>
      <c r="P1664" s="94">
        <v>45225</v>
      </c>
      <c r="Q1664" s="113" t="s">
        <v>82</v>
      </c>
      <c r="R1664" s="145" t="s">
        <v>6968</v>
      </c>
      <c r="S1664" s="111" t="s">
        <v>5265</v>
      </c>
      <c r="T1664" s="83"/>
      <c r="U1664" s="83"/>
      <c r="V1664" s="48"/>
      <c r="W1664" s="48"/>
      <c r="X1664" s="134" t="s">
        <v>812</v>
      </c>
    </row>
    <row r="1665" spans="1:24" s="47" customFormat="1" ht="36" x14ac:dyDescent="0.25">
      <c r="A1665" s="49" t="s">
        <v>897</v>
      </c>
      <c r="B1665" s="49" t="s">
        <v>26</v>
      </c>
      <c r="C1665" s="50" t="s">
        <v>900</v>
      </c>
      <c r="D1665" s="51" t="s">
        <v>901</v>
      </c>
      <c r="E1665" s="50" t="s">
        <v>898</v>
      </c>
      <c r="F1665" s="52" t="s">
        <v>902</v>
      </c>
      <c r="G1665" s="51" t="s">
        <v>903</v>
      </c>
      <c r="H1665" s="52"/>
      <c r="I1665" s="55">
        <v>44144</v>
      </c>
      <c r="J1665" s="17">
        <v>44234</v>
      </c>
      <c r="K1665" s="56">
        <v>63310.7</v>
      </c>
      <c r="L1665" s="19">
        <v>44234</v>
      </c>
      <c r="M1665" s="21">
        <v>63310.7</v>
      </c>
      <c r="N1665" s="57">
        <v>29781.81</v>
      </c>
      <c r="O1665" s="57"/>
      <c r="P1665" s="57">
        <v>29781.81</v>
      </c>
      <c r="Q1665" s="107" t="s">
        <v>65</v>
      </c>
      <c r="R1665" s="54" t="s">
        <v>7029</v>
      </c>
      <c r="S1665" s="53" t="s">
        <v>5265</v>
      </c>
      <c r="T1665" s="83">
        <v>0.52959278605354232</v>
      </c>
      <c r="U1665" s="83">
        <v>0</v>
      </c>
      <c r="V1665" s="48" t="s">
        <v>99</v>
      </c>
      <c r="X1665" s="134" t="s">
        <v>812</v>
      </c>
    </row>
    <row r="1666" spans="1:24" s="47" customFormat="1" ht="36" x14ac:dyDescent="0.25">
      <c r="A1666" s="89" t="s">
        <v>2294</v>
      </c>
      <c r="B1666" s="89" t="s">
        <v>5720</v>
      </c>
      <c r="C1666" s="90" t="s">
        <v>6387</v>
      </c>
      <c r="D1666" s="91" t="s">
        <v>6388</v>
      </c>
      <c r="E1666" s="93"/>
      <c r="F1666" s="92" t="s">
        <v>6389</v>
      </c>
      <c r="G1666" s="93" t="s">
        <v>6390</v>
      </c>
      <c r="H1666" s="95" t="s">
        <v>6391</v>
      </c>
      <c r="I1666" s="96">
        <v>42186</v>
      </c>
      <c r="J1666" s="17">
        <v>42246</v>
      </c>
      <c r="K1666" s="94">
        <v>63126.16</v>
      </c>
      <c r="L1666" s="105">
        <v>42246</v>
      </c>
      <c r="M1666" s="128">
        <v>63126.16</v>
      </c>
      <c r="N1666" s="94">
        <v>58745.64</v>
      </c>
      <c r="O1666" s="94"/>
      <c r="P1666" s="94">
        <v>58745.64</v>
      </c>
      <c r="Q1666" s="113" t="s">
        <v>298</v>
      </c>
      <c r="R1666" s="145" t="s">
        <v>6968</v>
      </c>
      <c r="S1666" s="90" t="s">
        <v>7025</v>
      </c>
      <c r="T1666" s="83"/>
      <c r="U1666" s="83"/>
      <c r="V1666" s="48"/>
      <c r="W1666" s="48"/>
      <c r="X1666" s="134" t="s">
        <v>812</v>
      </c>
    </row>
    <row r="1667" spans="1:24" s="47" customFormat="1" ht="24" x14ac:dyDescent="0.25">
      <c r="A1667" s="89" t="s">
        <v>6554</v>
      </c>
      <c r="B1667" s="89" t="s">
        <v>5720</v>
      </c>
      <c r="C1667" s="90" t="s">
        <v>6648</v>
      </c>
      <c r="D1667" s="91" t="s">
        <v>6649</v>
      </c>
      <c r="E1667" s="93" t="s">
        <v>444</v>
      </c>
      <c r="F1667" s="92" t="s">
        <v>2688</v>
      </c>
      <c r="G1667" s="93" t="s">
        <v>6650</v>
      </c>
      <c r="H1667" s="95" t="s">
        <v>6651</v>
      </c>
      <c r="I1667" s="96">
        <v>42422</v>
      </c>
      <c r="J1667" s="17">
        <v>42482</v>
      </c>
      <c r="K1667" s="101">
        <v>60123.519999999997</v>
      </c>
      <c r="L1667" s="105">
        <v>42482</v>
      </c>
      <c r="M1667" s="128">
        <v>60123.519999999997</v>
      </c>
      <c r="N1667" s="101">
        <v>55945.52</v>
      </c>
      <c r="O1667" s="101"/>
      <c r="P1667" s="101"/>
      <c r="Q1667" s="113" t="s">
        <v>3761</v>
      </c>
      <c r="R1667" s="145" t="s">
        <v>6968</v>
      </c>
      <c r="S1667" s="90" t="s">
        <v>7025</v>
      </c>
      <c r="T1667" s="83"/>
      <c r="U1667" s="83"/>
      <c r="V1667" s="48"/>
      <c r="W1667" s="48"/>
      <c r="X1667" s="134" t="s">
        <v>812</v>
      </c>
    </row>
    <row r="1668" spans="1:24" s="47" customFormat="1" ht="36" x14ac:dyDescent="0.25">
      <c r="A1668" s="49" t="s">
        <v>543</v>
      </c>
      <c r="B1668" s="49" t="s">
        <v>26</v>
      </c>
      <c r="C1668" s="50" t="s">
        <v>559</v>
      </c>
      <c r="D1668" s="51" t="s">
        <v>560</v>
      </c>
      <c r="E1668" s="50" t="s">
        <v>70</v>
      </c>
      <c r="F1668" s="52" t="s">
        <v>89</v>
      </c>
      <c r="G1668" s="51" t="s">
        <v>574</v>
      </c>
      <c r="H1668" s="52" t="s">
        <v>575</v>
      </c>
      <c r="I1668" s="55">
        <v>43340</v>
      </c>
      <c r="J1668" s="17">
        <v>43520</v>
      </c>
      <c r="K1668" s="56">
        <v>59676.84</v>
      </c>
      <c r="L1668" s="19">
        <v>43882</v>
      </c>
      <c r="M1668" s="21">
        <v>59676.84</v>
      </c>
      <c r="N1668" s="57">
        <v>15261.51</v>
      </c>
      <c r="O1668" s="57">
        <v>0</v>
      </c>
      <c r="P1668" s="57">
        <v>15261.51</v>
      </c>
      <c r="Q1668" s="107" t="s">
        <v>82</v>
      </c>
      <c r="R1668" s="54" t="s">
        <v>7029</v>
      </c>
      <c r="S1668" s="53" t="s">
        <v>5265</v>
      </c>
      <c r="T1668" s="83">
        <v>0.74426410647748775</v>
      </c>
      <c r="U1668" s="83">
        <v>0</v>
      </c>
      <c r="V1668" s="48" t="s">
        <v>82</v>
      </c>
      <c r="X1668" s="134" t="s">
        <v>812</v>
      </c>
    </row>
    <row r="1669" spans="1:24" s="47" customFormat="1" ht="36" x14ac:dyDescent="0.25">
      <c r="A1669" s="49" t="s">
        <v>2876</v>
      </c>
      <c r="B1669" s="49" t="s">
        <v>26</v>
      </c>
      <c r="C1669" s="50" t="s">
        <v>2907</v>
      </c>
      <c r="D1669" s="49" t="s">
        <v>2908</v>
      </c>
      <c r="E1669" s="53" t="s">
        <v>2896</v>
      </c>
      <c r="F1669" s="53" t="s">
        <v>410</v>
      </c>
      <c r="G1669" s="54" t="s">
        <v>2899</v>
      </c>
      <c r="H1669" s="50"/>
      <c r="I1669" s="55">
        <v>43976</v>
      </c>
      <c r="J1669" s="17">
        <v>44196</v>
      </c>
      <c r="K1669" s="56">
        <v>59550.86</v>
      </c>
      <c r="L1669" s="19">
        <v>44196</v>
      </c>
      <c r="M1669" s="21">
        <v>59550.86</v>
      </c>
      <c r="N1669" s="57"/>
      <c r="O1669" s="57"/>
      <c r="P1669" s="57"/>
      <c r="Q1669" s="77" t="s">
        <v>80</v>
      </c>
      <c r="R1669" s="54" t="s">
        <v>7029</v>
      </c>
      <c r="S1669" s="53" t="s">
        <v>7025</v>
      </c>
      <c r="T1669" s="83">
        <v>1</v>
      </c>
      <c r="U1669" s="83">
        <v>0</v>
      </c>
      <c r="V1669" s="48" t="s">
        <v>99</v>
      </c>
      <c r="X1669" s="134" t="s">
        <v>812</v>
      </c>
    </row>
    <row r="1670" spans="1:24" s="47" customFormat="1" ht="36" x14ac:dyDescent="0.25">
      <c r="A1670" s="47" t="s">
        <v>1033</v>
      </c>
      <c r="B1670" s="49" t="s">
        <v>5196</v>
      </c>
      <c r="D1670" s="49" t="s">
        <v>5197</v>
      </c>
      <c r="E1670" s="48"/>
      <c r="F1670" s="48" t="s">
        <v>210</v>
      </c>
      <c r="G1670" s="46" t="s">
        <v>5198</v>
      </c>
      <c r="H1670" s="48"/>
      <c r="I1670" s="55">
        <v>44139</v>
      </c>
      <c r="J1670" s="17">
        <v>44139</v>
      </c>
      <c r="K1670" s="56">
        <v>55644</v>
      </c>
      <c r="L1670" s="19">
        <v>44139</v>
      </c>
      <c r="M1670" s="21">
        <v>55644</v>
      </c>
      <c r="N1670" s="57">
        <v>55644</v>
      </c>
      <c r="O1670" s="57"/>
      <c r="P1670" s="57"/>
      <c r="Q1670" s="77" t="s">
        <v>65</v>
      </c>
      <c r="R1670" s="54" t="s">
        <v>7029</v>
      </c>
      <c r="S1670" s="53" t="s">
        <v>5287</v>
      </c>
      <c r="T1670" s="83">
        <v>1</v>
      </c>
      <c r="U1670" s="83">
        <v>0</v>
      </c>
      <c r="V1670" s="48" t="s">
        <v>99</v>
      </c>
      <c r="X1670" s="134" t="s">
        <v>812</v>
      </c>
    </row>
    <row r="1671" spans="1:24" s="47" customFormat="1" ht="36" x14ac:dyDescent="0.25">
      <c r="A1671" s="49" t="s">
        <v>1367</v>
      </c>
      <c r="B1671" s="49" t="s">
        <v>26</v>
      </c>
      <c r="C1671" s="50" t="s">
        <v>1381</v>
      </c>
      <c r="D1671" s="51" t="s">
        <v>1383</v>
      </c>
      <c r="E1671" s="50" t="s">
        <v>197</v>
      </c>
      <c r="F1671" s="52" t="s">
        <v>1378</v>
      </c>
      <c r="G1671" s="51" t="s">
        <v>1379</v>
      </c>
      <c r="H1671" s="52" t="s">
        <v>1384</v>
      </c>
      <c r="I1671" s="55">
        <v>43686</v>
      </c>
      <c r="J1671" s="17">
        <v>43926</v>
      </c>
      <c r="K1671" s="56">
        <v>55521.42</v>
      </c>
      <c r="L1671" s="19">
        <v>43926</v>
      </c>
      <c r="M1671" s="21">
        <v>55521.42</v>
      </c>
      <c r="N1671" s="57"/>
      <c r="O1671" s="57"/>
      <c r="P1671" s="57"/>
      <c r="Q1671" s="107" t="s">
        <v>1355</v>
      </c>
      <c r="R1671" s="54" t="s">
        <v>7029</v>
      </c>
      <c r="S1671" s="53" t="s">
        <v>5289</v>
      </c>
      <c r="T1671" s="83">
        <v>1</v>
      </c>
      <c r="U1671" s="83">
        <v>0</v>
      </c>
      <c r="V1671" s="48" t="s">
        <v>99</v>
      </c>
      <c r="X1671" s="134" t="s">
        <v>812</v>
      </c>
    </row>
    <row r="1672" spans="1:24" s="47" customFormat="1" ht="36" x14ac:dyDescent="0.25">
      <c r="A1672" s="97" t="s">
        <v>783</v>
      </c>
      <c r="B1672" s="89" t="s">
        <v>5720</v>
      </c>
      <c r="C1672" s="90" t="s">
        <v>5898</v>
      </c>
      <c r="D1672" s="97" t="s">
        <v>5899</v>
      </c>
      <c r="E1672" s="98" t="s">
        <v>56</v>
      </c>
      <c r="F1672" s="98" t="s">
        <v>4158</v>
      </c>
      <c r="G1672" s="97" t="s">
        <v>4159</v>
      </c>
      <c r="H1672" s="99" t="s">
        <v>646</v>
      </c>
      <c r="I1672" s="100">
        <v>42562</v>
      </c>
      <c r="J1672" s="17">
        <v>42622</v>
      </c>
      <c r="K1672" s="108">
        <v>59745.84</v>
      </c>
      <c r="L1672" s="105">
        <v>42622</v>
      </c>
      <c r="M1672" s="128">
        <v>55209.17</v>
      </c>
      <c r="N1672" s="94">
        <v>55208.97</v>
      </c>
      <c r="O1672" s="108"/>
      <c r="P1672" s="108">
        <v>55208.97</v>
      </c>
      <c r="Q1672" s="114" t="s">
        <v>82</v>
      </c>
      <c r="R1672" s="145" t="s">
        <v>6968</v>
      </c>
      <c r="S1672" s="111" t="s">
        <v>5285</v>
      </c>
      <c r="T1672" s="83"/>
      <c r="U1672" s="83"/>
      <c r="V1672" s="48"/>
      <c r="W1672" s="48"/>
      <c r="X1672" s="134" t="s">
        <v>812</v>
      </c>
    </row>
    <row r="1673" spans="1:24" s="47" customFormat="1" ht="34.200000000000003" x14ac:dyDescent="0.25">
      <c r="A1673" s="97" t="s">
        <v>2961</v>
      </c>
      <c r="B1673" s="89" t="s">
        <v>5720</v>
      </c>
      <c r="C1673" s="90"/>
      <c r="D1673" s="97" t="s">
        <v>6701</v>
      </c>
      <c r="E1673" s="98"/>
      <c r="F1673" s="98" t="s">
        <v>2962</v>
      </c>
      <c r="G1673" s="97" t="s">
        <v>2963</v>
      </c>
      <c r="H1673" s="99" t="s">
        <v>2042</v>
      </c>
      <c r="I1673" s="100">
        <v>42005</v>
      </c>
      <c r="J1673" s="17">
        <v>42125</v>
      </c>
      <c r="K1673" s="108">
        <v>55138.06</v>
      </c>
      <c r="L1673" s="105">
        <v>42125</v>
      </c>
      <c r="M1673" s="128">
        <v>55138.06</v>
      </c>
      <c r="N1673" s="94"/>
      <c r="O1673" s="108"/>
      <c r="P1673" s="108">
        <v>48055.4</v>
      </c>
      <c r="Q1673" s="114" t="s">
        <v>6969</v>
      </c>
      <c r="R1673" s="145" t="s">
        <v>6968</v>
      </c>
      <c r="S1673" s="111" t="s">
        <v>5270</v>
      </c>
      <c r="T1673" s="83"/>
      <c r="U1673" s="83"/>
      <c r="V1673" s="48"/>
      <c r="W1673" s="48"/>
      <c r="X1673" s="134" t="s">
        <v>812</v>
      </c>
    </row>
    <row r="1674" spans="1:24" s="47" customFormat="1" ht="36" x14ac:dyDescent="0.25">
      <c r="A1674" s="49" t="s">
        <v>3043</v>
      </c>
      <c r="B1674" s="49" t="s">
        <v>26</v>
      </c>
      <c r="C1674" s="50" t="s">
        <v>3053</v>
      </c>
      <c r="D1674" s="51" t="s">
        <v>3054</v>
      </c>
      <c r="E1674" s="50" t="s">
        <v>56</v>
      </c>
      <c r="F1674" s="52" t="s">
        <v>84</v>
      </c>
      <c r="G1674" s="51" t="s">
        <v>3055</v>
      </c>
      <c r="H1674" s="52" t="s">
        <v>3056</v>
      </c>
      <c r="I1674" s="55">
        <v>43807</v>
      </c>
      <c r="J1674" s="17">
        <v>43957</v>
      </c>
      <c r="K1674" s="56">
        <v>54550.15</v>
      </c>
      <c r="L1674" s="19">
        <v>43957</v>
      </c>
      <c r="M1674" s="21">
        <v>54550.15</v>
      </c>
      <c r="N1674" s="57">
        <v>29290.33</v>
      </c>
      <c r="O1674" s="57">
        <v>7681.43</v>
      </c>
      <c r="P1674" s="57">
        <v>29290.33</v>
      </c>
      <c r="Q1674" s="107" t="s">
        <v>214</v>
      </c>
      <c r="R1674" s="54" t="s">
        <v>7029</v>
      </c>
      <c r="S1674" s="53" t="s">
        <v>5265</v>
      </c>
      <c r="T1674" s="83">
        <v>0.46305683852381707</v>
      </c>
      <c r="U1674" s="83">
        <v>0.14081409491999564</v>
      </c>
      <c r="V1674" s="48" t="s">
        <v>82</v>
      </c>
      <c r="X1674" s="134" t="s">
        <v>812</v>
      </c>
    </row>
    <row r="1675" spans="1:24" s="47" customFormat="1" ht="48" x14ac:dyDescent="0.25">
      <c r="A1675" s="49" t="s">
        <v>3329</v>
      </c>
      <c r="B1675" s="49" t="s">
        <v>26</v>
      </c>
      <c r="C1675" s="50" t="s">
        <v>3346</v>
      </c>
      <c r="D1675" s="51" t="s">
        <v>3348</v>
      </c>
      <c r="E1675" s="50"/>
      <c r="F1675" s="52" t="s">
        <v>2357</v>
      </c>
      <c r="G1675" s="51" t="s">
        <v>3344</v>
      </c>
      <c r="H1675" s="52" t="s">
        <v>3347</v>
      </c>
      <c r="I1675" s="55">
        <v>43781</v>
      </c>
      <c r="J1675" s="17">
        <v>43901</v>
      </c>
      <c r="K1675" s="56">
        <v>54113.23</v>
      </c>
      <c r="L1675" s="19">
        <v>43901</v>
      </c>
      <c r="M1675" s="21">
        <v>54113.23</v>
      </c>
      <c r="N1675" s="57">
        <v>28494.26</v>
      </c>
      <c r="O1675" s="57">
        <v>0</v>
      </c>
      <c r="P1675" s="57">
        <v>0</v>
      </c>
      <c r="Q1675" s="107" t="s">
        <v>264</v>
      </c>
      <c r="R1675" s="54" t="s">
        <v>7029</v>
      </c>
      <c r="S1675" s="53" t="s">
        <v>5289</v>
      </c>
      <c r="T1675" s="83">
        <v>1</v>
      </c>
      <c r="U1675" s="83">
        <v>0</v>
      </c>
      <c r="V1675" s="48" t="s">
        <v>99</v>
      </c>
      <c r="X1675" s="134" t="s">
        <v>812</v>
      </c>
    </row>
    <row r="1676" spans="1:24" s="47" customFormat="1" ht="60" x14ac:dyDescent="0.25">
      <c r="A1676" s="49" t="s">
        <v>1906</v>
      </c>
      <c r="B1676" s="49" t="s">
        <v>26</v>
      </c>
      <c r="C1676" s="50" t="s">
        <v>1925</v>
      </c>
      <c r="D1676" s="51" t="s">
        <v>1926</v>
      </c>
      <c r="E1676" s="50" t="s">
        <v>1923</v>
      </c>
      <c r="F1676" s="52" t="s">
        <v>1927</v>
      </c>
      <c r="G1676" s="51" t="s">
        <v>1928</v>
      </c>
      <c r="H1676" s="52" t="s">
        <v>1929</v>
      </c>
      <c r="I1676" s="55">
        <v>43084</v>
      </c>
      <c r="J1676" s="17">
        <v>43264</v>
      </c>
      <c r="K1676" s="56">
        <v>52529.64</v>
      </c>
      <c r="L1676" s="19">
        <v>43264</v>
      </c>
      <c r="M1676" s="21">
        <v>52529.64</v>
      </c>
      <c r="N1676" s="57">
        <v>42342.43</v>
      </c>
      <c r="O1676" s="57"/>
      <c r="P1676" s="57">
        <v>14999.9</v>
      </c>
      <c r="Q1676" s="107" t="s">
        <v>80</v>
      </c>
      <c r="R1676" s="54" t="s">
        <v>7029</v>
      </c>
      <c r="S1676" s="53" t="s">
        <v>5289</v>
      </c>
      <c r="T1676" s="83">
        <v>0.71444883307785845</v>
      </c>
      <c r="U1676" s="83">
        <v>0</v>
      </c>
      <c r="V1676" s="48" t="s">
        <v>99</v>
      </c>
      <c r="X1676" s="134" t="s">
        <v>812</v>
      </c>
    </row>
    <row r="1677" spans="1:24" s="47" customFormat="1" ht="36" x14ac:dyDescent="0.25">
      <c r="A1677" s="49" t="s">
        <v>3161</v>
      </c>
      <c r="B1677" s="49" t="s">
        <v>26</v>
      </c>
      <c r="C1677" s="50" t="s">
        <v>3162</v>
      </c>
      <c r="D1677" s="49" t="s">
        <v>3163</v>
      </c>
      <c r="E1677" s="53"/>
      <c r="F1677" s="53" t="s">
        <v>3164</v>
      </c>
      <c r="G1677" s="54" t="s">
        <v>3165</v>
      </c>
      <c r="H1677" s="50" t="s">
        <v>3166</v>
      </c>
      <c r="I1677" s="55">
        <v>43186</v>
      </c>
      <c r="J1677" s="17">
        <v>43186</v>
      </c>
      <c r="K1677" s="56">
        <v>50919.98</v>
      </c>
      <c r="L1677" s="19">
        <v>43186</v>
      </c>
      <c r="M1677" s="21">
        <v>50919.98</v>
      </c>
      <c r="N1677" s="57"/>
      <c r="O1677" s="57"/>
      <c r="P1677" s="57"/>
      <c r="Q1677" s="77"/>
      <c r="R1677" s="54" t="s">
        <v>7029</v>
      </c>
      <c r="S1677" s="53" t="s">
        <v>5265</v>
      </c>
      <c r="T1677" s="83">
        <v>1</v>
      </c>
      <c r="U1677" s="83">
        <v>0</v>
      </c>
      <c r="V1677" s="48" t="s">
        <v>5326</v>
      </c>
      <c r="X1677" s="134" t="s">
        <v>812</v>
      </c>
    </row>
    <row r="1678" spans="1:24" s="47" customFormat="1" ht="24" x14ac:dyDescent="0.25">
      <c r="A1678" s="49" t="s">
        <v>2447</v>
      </c>
      <c r="B1678" s="49" t="s">
        <v>26</v>
      </c>
      <c r="C1678" s="50" t="s">
        <v>1714</v>
      </c>
      <c r="D1678" s="51" t="s">
        <v>2448</v>
      </c>
      <c r="E1678" s="50"/>
      <c r="F1678" s="52" t="s">
        <v>2449</v>
      </c>
      <c r="G1678" s="51" t="s">
        <v>2450</v>
      </c>
      <c r="H1678" s="52"/>
      <c r="I1678" s="55">
        <v>44007</v>
      </c>
      <c r="J1678" s="17">
        <v>44097</v>
      </c>
      <c r="K1678" s="56">
        <v>50567.47</v>
      </c>
      <c r="L1678" s="19">
        <v>44097</v>
      </c>
      <c r="M1678" s="21">
        <v>50567.47</v>
      </c>
      <c r="N1678" s="57"/>
      <c r="O1678" s="57"/>
      <c r="P1678" s="57"/>
      <c r="Q1678" s="107"/>
      <c r="R1678" s="54" t="s">
        <v>7029</v>
      </c>
      <c r="S1678" s="53" t="s">
        <v>7025</v>
      </c>
      <c r="T1678" s="83">
        <v>1</v>
      </c>
      <c r="U1678" s="83">
        <v>0</v>
      </c>
      <c r="V1678" s="48" t="s">
        <v>5326</v>
      </c>
      <c r="X1678" s="134" t="s">
        <v>812</v>
      </c>
    </row>
    <row r="1679" spans="1:24" s="47" customFormat="1" ht="24" x14ac:dyDescent="0.25">
      <c r="A1679" s="49" t="s">
        <v>2386</v>
      </c>
      <c r="B1679" s="49" t="s">
        <v>26</v>
      </c>
      <c r="C1679" s="50" t="s">
        <v>1387</v>
      </c>
      <c r="D1679" s="51" t="s">
        <v>2387</v>
      </c>
      <c r="E1679" s="50" t="s">
        <v>57</v>
      </c>
      <c r="F1679" s="52" t="s">
        <v>251</v>
      </c>
      <c r="G1679" s="51" t="s">
        <v>2388</v>
      </c>
      <c r="H1679" s="52" t="s">
        <v>1016</v>
      </c>
      <c r="I1679" s="55">
        <v>43747</v>
      </c>
      <c r="J1679" s="17">
        <v>43837</v>
      </c>
      <c r="K1679" s="56">
        <v>48927.03</v>
      </c>
      <c r="L1679" s="19">
        <v>43837</v>
      </c>
      <c r="M1679" s="21">
        <v>48927.03</v>
      </c>
      <c r="N1679" s="57">
        <v>34391.56</v>
      </c>
      <c r="O1679" s="57">
        <v>0</v>
      </c>
      <c r="P1679" s="57">
        <v>14534.46</v>
      </c>
      <c r="Q1679" s="107" t="s">
        <v>214</v>
      </c>
      <c r="R1679" s="54" t="s">
        <v>7029</v>
      </c>
      <c r="S1679" s="53" t="s">
        <v>5289</v>
      </c>
      <c r="T1679" s="83">
        <v>0.70293598446502881</v>
      </c>
      <c r="U1679" s="83">
        <v>0</v>
      </c>
      <c r="V1679" s="48" t="s">
        <v>82</v>
      </c>
      <c r="X1679" s="134" t="s">
        <v>812</v>
      </c>
    </row>
    <row r="1680" spans="1:24" s="47" customFormat="1" ht="24" x14ac:dyDescent="0.25">
      <c r="A1680" s="89" t="s">
        <v>6554</v>
      </c>
      <c r="B1680" s="89" t="s">
        <v>5720</v>
      </c>
      <c r="C1680" s="90" t="s">
        <v>6639</v>
      </c>
      <c r="D1680" s="91" t="s">
        <v>6640</v>
      </c>
      <c r="E1680" s="93" t="s">
        <v>444</v>
      </c>
      <c r="F1680" s="92" t="s">
        <v>2676</v>
      </c>
      <c r="G1680" s="93" t="s">
        <v>6596</v>
      </c>
      <c r="H1680" s="95" t="s">
        <v>6641</v>
      </c>
      <c r="I1680" s="96">
        <v>42334</v>
      </c>
      <c r="J1680" s="17">
        <v>42394</v>
      </c>
      <c r="K1680" s="101">
        <v>38738.629999999997</v>
      </c>
      <c r="L1680" s="105">
        <v>42394</v>
      </c>
      <c r="M1680" s="128">
        <v>45898.439999999995</v>
      </c>
      <c r="N1680" s="101">
        <v>38738.629999999997</v>
      </c>
      <c r="O1680" s="101"/>
      <c r="P1680" s="101"/>
      <c r="Q1680" s="113" t="s">
        <v>225</v>
      </c>
      <c r="R1680" s="145" t="s">
        <v>6968</v>
      </c>
      <c r="S1680" s="111" t="s">
        <v>5270</v>
      </c>
      <c r="T1680" s="83"/>
      <c r="U1680" s="83"/>
      <c r="V1680" s="48"/>
      <c r="W1680" s="48"/>
      <c r="X1680" s="134" t="s">
        <v>812</v>
      </c>
    </row>
    <row r="1681" spans="1:24" s="47" customFormat="1" ht="60" x14ac:dyDescent="0.25">
      <c r="A1681" s="89" t="s">
        <v>6809</v>
      </c>
      <c r="B1681" s="89" t="s">
        <v>5720</v>
      </c>
      <c r="C1681" s="90" t="s">
        <v>6822</v>
      </c>
      <c r="D1681" s="91" t="s">
        <v>6823</v>
      </c>
      <c r="E1681" s="93"/>
      <c r="F1681" s="92" t="s">
        <v>942</v>
      </c>
      <c r="G1681" s="93" t="s">
        <v>6824</v>
      </c>
      <c r="H1681" s="95"/>
      <c r="I1681" s="96"/>
      <c r="J1681" s="17">
        <v>0</v>
      </c>
      <c r="K1681" s="94">
        <v>45662.89</v>
      </c>
      <c r="L1681" s="105" t="s">
        <v>6978</v>
      </c>
      <c r="M1681" s="128">
        <v>45662.89</v>
      </c>
      <c r="N1681" s="94"/>
      <c r="O1681" s="94"/>
      <c r="P1681" s="94"/>
      <c r="Q1681" s="113" t="s">
        <v>7014</v>
      </c>
      <c r="R1681" s="145" t="s">
        <v>6968</v>
      </c>
      <c r="S1681" s="111" t="s">
        <v>5275</v>
      </c>
      <c r="T1681" s="83"/>
      <c r="U1681" s="83"/>
      <c r="V1681" s="48"/>
      <c r="W1681" s="48"/>
      <c r="X1681" s="134" t="s">
        <v>812</v>
      </c>
    </row>
    <row r="1682" spans="1:24" s="47" customFormat="1" ht="34.200000000000003" x14ac:dyDescent="0.25">
      <c r="A1682" s="97" t="s">
        <v>745</v>
      </c>
      <c r="B1682" s="89" t="s">
        <v>5720</v>
      </c>
      <c r="C1682" s="90"/>
      <c r="D1682" s="97" t="s">
        <v>5873</v>
      </c>
      <c r="E1682" s="98"/>
      <c r="F1682" s="98" t="s">
        <v>5874</v>
      </c>
      <c r="G1682" s="97" t="s">
        <v>5875</v>
      </c>
      <c r="H1682" s="99" t="s">
        <v>5876</v>
      </c>
      <c r="I1682" s="100">
        <v>40812</v>
      </c>
      <c r="J1682" s="17">
        <v>40901</v>
      </c>
      <c r="K1682" s="108">
        <v>44540.46</v>
      </c>
      <c r="L1682" s="105">
        <v>40901</v>
      </c>
      <c r="M1682" s="128">
        <v>44540.46</v>
      </c>
      <c r="N1682" s="94"/>
      <c r="O1682" s="108"/>
      <c r="P1682" s="108">
        <v>30356.240000000002</v>
      </c>
      <c r="Q1682" s="114" t="s">
        <v>6969</v>
      </c>
      <c r="R1682" s="145" t="s">
        <v>6968</v>
      </c>
      <c r="S1682" s="111" t="s">
        <v>5265</v>
      </c>
      <c r="T1682" s="83"/>
      <c r="U1682" s="83"/>
      <c r="V1682" s="48"/>
      <c r="W1682" s="48"/>
      <c r="X1682" s="134" t="s">
        <v>812</v>
      </c>
    </row>
    <row r="1683" spans="1:24" s="47" customFormat="1" ht="36" x14ac:dyDescent="0.25">
      <c r="A1683" s="97" t="s">
        <v>3252</v>
      </c>
      <c r="B1683" s="89" t="s">
        <v>5720</v>
      </c>
      <c r="C1683" s="90"/>
      <c r="D1683" s="97" t="s">
        <v>6862</v>
      </c>
      <c r="E1683" s="98"/>
      <c r="F1683" s="98" t="s">
        <v>6863</v>
      </c>
      <c r="G1683" s="97" t="s">
        <v>6864</v>
      </c>
      <c r="H1683" s="99" t="s">
        <v>1084</v>
      </c>
      <c r="I1683" s="100" t="s">
        <v>6865</v>
      </c>
      <c r="J1683" s="17">
        <v>42105</v>
      </c>
      <c r="K1683" s="108">
        <v>44316.42</v>
      </c>
      <c r="L1683" s="105">
        <v>42105</v>
      </c>
      <c r="M1683" s="128">
        <v>44316.42</v>
      </c>
      <c r="N1683" s="94"/>
      <c r="O1683" s="108"/>
      <c r="P1683" s="108">
        <v>51869.38</v>
      </c>
      <c r="Q1683" s="114" t="s">
        <v>6969</v>
      </c>
      <c r="R1683" s="145" t="s">
        <v>6968</v>
      </c>
      <c r="S1683" s="111" t="s">
        <v>5267</v>
      </c>
      <c r="T1683" s="83"/>
      <c r="U1683" s="83"/>
      <c r="V1683" s="48"/>
      <c r="W1683" s="48"/>
      <c r="X1683" s="134" t="s">
        <v>812</v>
      </c>
    </row>
    <row r="1684" spans="1:24" s="47" customFormat="1" ht="24" x14ac:dyDescent="0.25">
      <c r="A1684" s="49" t="s">
        <v>543</v>
      </c>
      <c r="B1684" s="49" t="s">
        <v>26</v>
      </c>
      <c r="C1684" s="50" t="s">
        <v>559</v>
      </c>
      <c r="D1684" s="51" t="s">
        <v>560</v>
      </c>
      <c r="E1684" s="50" t="s">
        <v>70</v>
      </c>
      <c r="F1684" s="52" t="s">
        <v>89</v>
      </c>
      <c r="G1684" s="51" t="s">
        <v>574</v>
      </c>
      <c r="H1684" s="52" t="s">
        <v>576</v>
      </c>
      <c r="I1684" s="55">
        <v>43340</v>
      </c>
      <c r="J1684" s="17">
        <v>43520</v>
      </c>
      <c r="K1684" s="56">
        <v>41248.720000000001</v>
      </c>
      <c r="L1684" s="19">
        <v>43880</v>
      </c>
      <c r="M1684" s="21">
        <v>41248.720000000001</v>
      </c>
      <c r="N1684" s="57">
        <v>0</v>
      </c>
      <c r="O1684" s="57">
        <v>0</v>
      </c>
      <c r="P1684" s="57">
        <v>0</v>
      </c>
      <c r="Q1684" s="107" t="s">
        <v>80</v>
      </c>
      <c r="R1684" s="54" t="s">
        <v>7029</v>
      </c>
      <c r="S1684" s="53" t="s">
        <v>5265</v>
      </c>
      <c r="T1684" s="83">
        <v>1</v>
      </c>
      <c r="U1684" s="83">
        <v>0</v>
      </c>
      <c r="V1684" s="48" t="s">
        <v>99</v>
      </c>
      <c r="X1684" s="134" t="s">
        <v>812</v>
      </c>
    </row>
    <row r="1685" spans="1:24" s="47" customFormat="1" ht="36" x14ac:dyDescent="0.25">
      <c r="A1685" s="49" t="s">
        <v>367</v>
      </c>
      <c r="B1685" s="49" t="s">
        <v>26</v>
      </c>
      <c r="C1685" s="50" t="s">
        <v>165</v>
      </c>
      <c r="D1685" s="51" t="s">
        <v>375</v>
      </c>
      <c r="E1685" s="50"/>
      <c r="F1685" s="52" t="s">
        <v>376</v>
      </c>
      <c r="G1685" s="51" t="s">
        <v>377</v>
      </c>
      <c r="H1685" s="52" t="s">
        <v>378</v>
      </c>
      <c r="I1685" s="55">
        <v>43475</v>
      </c>
      <c r="J1685" s="17">
        <v>43649</v>
      </c>
      <c r="K1685" s="56">
        <v>40098.550000000003</v>
      </c>
      <c r="L1685" s="19">
        <v>44279</v>
      </c>
      <c r="M1685" s="21">
        <v>40098.550000000003</v>
      </c>
      <c r="N1685" s="57"/>
      <c r="O1685" s="57"/>
      <c r="P1685" s="57"/>
      <c r="Q1685" s="107" t="s">
        <v>371</v>
      </c>
      <c r="R1685" s="54" t="s">
        <v>7029</v>
      </c>
      <c r="S1685" s="53" t="s">
        <v>5289</v>
      </c>
      <c r="T1685" s="83">
        <v>1</v>
      </c>
      <c r="U1685" s="83">
        <v>0</v>
      </c>
      <c r="V1685" s="48" t="s">
        <v>82</v>
      </c>
      <c r="X1685" s="134" t="s">
        <v>812</v>
      </c>
    </row>
    <row r="1686" spans="1:24" s="47" customFormat="1" ht="60" x14ac:dyDescent="0.25">
      <c r="A1686" s="49" t="s">
        <v>2403</v>
      </c>
      <c r="B1686" s="49" t="s">
        <v>26</v>
      </c>
      <c r="C1686" s="50" t="s">
        <v>2412</v>
      </c>
      <c r="D1686" s="49" t="s">
        <v>2413</v>
      </c>
      <c r="E1686" s="53"/>
      <c r="F1686" s="53" t="s">
        <v>2408</v>
      </c>
      <c r="G1686" s="54" t="s">
        <v>2409</v>
      </c>
      <c r="H1686" s="50" t="s">
        <v>2414</v>
      </c>
      <c r="I1686" s="55">
        <v>41939</v>
      </c>
      <c r="J1686" s="17">
        <v>41969</v>
      </c>
      <c r="K1686" s="56">
        <v>40093.4</v>
      </c>
      <c r="L1686" s="19">
        <v>41969</v>
      </c>
      <c r="M1686" s="21">
        <v>40093.4</v>
      </c>
      <c r="N1686" s="57">
        <v>19159.54</v>
      </c>
      <c r="O1686" s="57"/>
      <c r="P1686" s="57">
        <v>19159.54</v>
      </c>
      <c r="Q1686" s="77" t="s">
        <v>2415</v>
      </c>
      <c r="R1686" s="54" t="s">
        <v>7029</v>
      </c>
      <c r="S1686" s="53" t="s">
        <v>7025</v>
      </c>
      <c r="T1686" s="83">
        <v>0.52212733267819644</v>
      </c>
      <c r="U1686" s="83">
        <v>0</v>
      </c>
      <c r="V1686" s="48" t="s">
        <v>839</v>
      </c>
      <c r="W1686" s="48" t="s">
        <v>812</v>
      </c>
      <c r="X1686" s="134" t="s">
        <v>6978</v>
      </c>
    </row>
    <row r="1687" spans="1:24" s="47" customFormat="1" ht="36" x14ac:dyDescent="0.25">
      <c r="A1687" s="89" t="s">
        <v>6809</v>
      </c>
      <c r="B1687" s="89" t="s">
        <v>5720</v>
      </c>
      <c r="C1687" s="90" t="s">
        <v>6825</v>
      </c>
      <c r="D1687" s="91" t="s">
        <v>6826</v>
      </c>
      <c r="E1687" s="93"/>
      <c r="F1687" s="92" t="s">
        <v>2252</v>
      </c>
      <c r="G1687" s="93" t="s">
        <v>6818</v>
      </c>
      <c r="H1687" s="95"/>
      <c r="I1687" s="96"/>
      <c r="J1687" s="17">
        <v>0</v>
      </c>
      <c r="K1687" s="94">
        <v>39453.35</v>
      </c>
      <c r="L1687" s="105" t="s">
        <v>6978</v>
      </c>
      <c r="M1687" s="128">
        <v>39453.35</v>
      </c>
      <c r="N1687" s="94"/>
      <c r="O1687" s="94"/>
      <c r="P1687" s="94"/>
      <c r="Q1687" s="113" t="s">
        <v>7014</v>
      </c>
      <c r="R1687" s="145" t="s">
        <v>6968</v>
      </c>
      <c r="S1687" s="90" t="s">
        <v>7025</v>
      </c>
      <c r="T1687" s="83"/>
      <c r="U1687" s="83"/>
      <c r="V1687" s="48"/>
      <c r="W1687" s="48"/>
      <c r="X1687" s="134" t="s">
        <v>812</v>
      </c>
    </row>
    <row r="1688" spans="1:24" s="47" customFormat="1" ht="36" x14ac:dyDescent="0.25">
      <c r="A1688" s="97" t="s">
        <v>630</v>
      </c>
      <c r="B1688" s="89" t="s">
        <v>5720</v>
      </c>
      <c r="C1688" s="90"/>
      <c r="D1688" s="97" t="s">
        <v>5845</v>
      </c>
      <c r="E1688" s="98"/>
      <c r="F1688" s="98" t="s">
        <v>2534</v>
      </c>
      <c r="G1688" s="97" t="s">
        <v>5846</v>
      </c>
      <c r="H1688" s="99" t="s">
        <v>5847</v>
      </c>
      <c r="I1688" s="100">
        <v>42236</v>
      </c>
      <c r="J1688" s="17">
        <v>42266</v>
      </c>
      <c r="K1688" s="108">
        <v>36718.01</v>
      </c>
      <c r="L1688" s="105">
        <v>42266</v>
      </c>
      <c r="M1688" s="128">
        <v>36718.01</v>
      </c>
      <c r="N1688" s="94"/>
      <c r="O1688" s="108"/>
      <c r="P1688" s="108">
        <v>15616.46</v>
      </c>
      <c r="Q1688" s="114" t="s">
        <v>6969</v>
      </c>
      <c r="R1688" s="145" t="s">
        <v>6968</v>
      </c>
      <c r="S1688" s="111" t="s">
        <v>5270</v>
      </c>
      <c r="T1688" s="83"/>
      <c r="U1688" s="83"/>
      <c r="V1688" s="48"/>
      <c r="W1688" s="48"/>
      <c r="X1688" s="134" t="s">
        <v>812</v>
      </c>
    </row>
    <row r="1689" spans="1:24" s="47" customFormat="1" ht="36" x14ac:dyDescent="0.25">
      <c r="A1689" s="49" t="s">
        <v>3426</v>
      </c>
      <c r="B1689" s="49" t="s">
        <v>26</v>
      </c>
      <c r="C1689" s="50" t="s">
        <v>1305</v>
      </c>
      <c r="D1689" s="51" t="s">
        <v>3457</v>
      </c>
      <c r="E1689" s="50" t="s">
        <v>3427</v>
      </c>
      <c r="F1689" s="52" t="s">
        <v>3428</v>
      </c>
      <c r="G1689" s="51" t="s">
        <v>3429</v>
      </c>
      <c r="H1689" s="52" t="s">
        <v>2869</v>
      </c>
      <c r="I1689" s="55">
        <v>44046</v>
      </c>
      <c r="J1689" s="17">
        <v>44136</v>
      </c>
      <c r="K1689" s="56">
        <v>36288</v>
      </c>
      <c r="L1689" s="19">
        <v>44136</v>
      </c>
      <c r="M1689" s="21">
        <v>36288</v>
      </c>
      <c r="N1689" s="57">
        <v>1987.44</v>
      </c>
      <c r="O1689" s="57">
        <v>1987.44</v>
      </c>
      <c r="P1689" s="57">
        <v>1987.44</v>
      </c>
      <c r="Q1689" s="107" t="s">
        <v>264</v>
      </c>
      <c r="R1689" s="54" t="s">
        <v>7029</v>
      </c>
      <c r="S1689" s="53" t="s">
        <v>5277</v>
      </c>
      <c r="T1689" s="83">
        <v>0.94523148148148139</v>
      </c>
      <c r="U1689" s="83">
        <v>5.4768518518518522E-2</v>
      </c>
      <c r="V1689" s="48" t="s">
        <v>99</v>
      </c>
      <c r="X1689" s="134" t="s">
        <v>812</v>
      </c>
    </row>
    <row r="1690" spans="1:24" s="47" customFormat="1" ht="48" x14ac:dyDescent="0.25">
      <c r="A1690" s="89" t="s">
        <v>5763</v>
      </c>
      <c r="B1690" s="89" t="s">
        <v>5720</v>
      </c>
      <c r="C1690" s="90" t="s">
        <v>5781</v>
      </c>
      <c r="D1690" s="91" t="s">
        <v>5782</v>
      </c>
      <c r="E1690" s="93" t="s">
        <v>56</v>
      </c>
      <c r="F1690" s="92" t="s">
        <v>2517</v>
      </c>
      <c r="G1690" s="93" t="s">
        <v>5783</v>
      </c>
      <c r="H1690" s="95" t="s">
        <v>56</v>
      </c>
      <c r="I1690" s="96">
        <v>41999</v>
      </c>
      <c r="J1690" s="17">
        <v>42418</v>
      </c>
      <c r="K1690" s="94">
        <v>35525.06</v>
      </c>
      <c r="L1690" s="105">
        <v>42418</v>
      </c>
      <c r="M1690" s="128">
        <v>35525.06</v>
      </c>
      <c r="N1690" s="94"/>
      <c r="O1690" s="94"/>
      <c r="P1690" s="94">
        <v>27946.11</v>
      </c>
      <c r="Q1690" s="113" t="s">
        <v>1003</v>
      </c>
      <c r="R1690" s="145" t="s">
        <v>6968</v>
      </c>
      <c r="S1690" s="90" t="s">
        <v>7025</v>
      </c>
      <c r="T1690" s="83"/>
      <c r="U1690" s="83"/>
      <c r="V1690" s="48"/>
      <c r="W1690" s="48"/>
      <c r="X1690" s="134" t="s">
        <v>812</v>
      </c>
    </row>
    <row r="1691" spans="1:24" s="47" customFormat="1" ht="48" x14ac:dyDescent="0.25">
      <c r="A1691" s="49" t="s">
        <v>1555</v>
      </c>
      <c r="B1691" s="49" t="s">
        <v>26</v>
      </c>
      <c r="C1691" s="50" t="s">
        <v>1385</v>
      </c>
      <c r="D1691" s="51" t="s">
        <v>1565</v>
      </c>
      <c r="E1691" s="50"/>
      <c r="F1691" s="52" t="s">
        <v>1566</v>
      </c>
      <c r="G1691" s="51" t="s">
        <v>1567</v>
      </c>
      <c r="H1691" s="52" t="s">
        <v>1568</v>
      </c>
      <c r="I1691" s="55">
        <v>43772</v>
      </c>
      <c r="J1691" s="17">
        <v>43802</v>
      </c>
      <c r="K1691" s="56">
        <v>33000</v>
      </c>
      <c r="L1691" s="19">
        <v>43802</v>
      </c>
      <c r="M1691" s="21">
        <v>33000</v>
      </c>
      <c r="N1691" s="57">
        <v>27500</v>
      </c>
      <c r="O1691" s="57"/>
      <c r="P1691" s="57">
        <v>27500</v>
      </c>
      <c r="Q1691" s="107" t="s">
        <v>204</v>
      </c>
      <c r="R1691" s="54" t="s">
        <v>7029</v>
      </c>
      <c r="S1691" s="53" t="s">
        <v>7025</v>
      </c>
      <c r="T1691" s="83">
        <v>0.16666666666666666</v>
      </c>
      <c r="U1691" s="83">
        <v>0</v>
      </c>
      <c r="V1691" s="48" t="s">
        <v>82</v>
      </c>
      <c r="X1691" s="134" t="s">
        <v>812</v>
      </c>
    </row>
    <row r="1692" spans="1:24" s="47" customFormat="1" ht="48" x14ac:dyDescent="0.25">
      <c r="A1692" s="49" t="s">
        <v>3746</v>
      </c>
      <c r="B1692" s="49" t="s">
        <v>26</v>
      </c>
      <c r="C1692" s="50" t="s">
        <v>3757</v>
      </c>
      <c r="D1692" s="51" t="s">
        <v>3758</v>
      </c>
      <c r="E1692" s="50"/>
      <c r="F1692" s="52" t="s">
        <v>551</v>
      </c>
      <c r="G1692" s="51" t="s">
        <v>3759</v>
      </c>
      <c r="H1692" s="52" t="s">
        <v>3760</v>
      </c>
      <c r="I1692" s="55">
        <v>43425</v>
      </c>
      <c r="J1692" s="17">
        <v>43485</v>
      </c>
      <c r="K1692" s="56">
        <v>32671.07</v>
      </c>
      <c r="L1692" s="19">
        <v>43485</v>
      </c>
      <c r="M1692" s="21">
        <v>32671.07</v>
      </c>
      <c r="N1692" s="57"/>
      <c r="O1692" s="57"/>
      <c r="P1692" s="57">
        <v>13447.37</v>
      </c>
      <c r="Q1692" s="107" t="s">
        <v>3761</v>
      </c>
      <c r="R1692" s="54" t="s">
        <v>7029</v>
      </c>
      <c r="S1692" s="53" t="s">
        <v>5277</v>
      </c>
      <c r="T1692" s="83">
        <v>0.58840129815154496</v>
      </c>
      <c r="U1692" s="83">
        <v>0</v>
      </c>
      <c r="V1692" s="48" t="s">
        <v>99</v>
      </c>
      <c r="X1692" s="134" t="s">
        <v>812</v>
      </c>
    </row>
    <row r="1693" spans="1:24" s="47" customFormat="1" ht="48" x14ac:dyDescent="0.25">
      <c r="A1693" s="49" t="s">
        <v>1411</v>
      </c>
      <c r="B1693" s="49" t="s">
        <v>26</v>
      </c>
      <c r="C1693" s="50" t="s">
        <v>208</v>
      </c>
      <c r="D1693" s="49" t="s">
        <v>1432</v>
      </c>
      <c r="E1693" s="53" t="s">
        <v>464</v>
      </c>
      <c r="F1693" s="53" t="s">
        <v>1433</v>
      </c>
      <c r="G1693" s="54" t="s">
        <v>1434</v>
      </c>
      <c r="H1693" s="50" t="s">
        <v>726</v>
      </c>
      <c r="I1693" s="55">
        <v>43710</v>
      </c>
      <c r="J1693" s="17">
        <v>43770</v>
      </c>
      <c r="K1693" s="56">
        <v>32630.9</v>
      </c>
      <c r="L1693" s="19">
        <v>43770</v>
      </c>
      <c r="M1693" s="21">
        <v>32630.9</v>
      </c>
      <c r="N1693" s="57"/>
      <c r="O1693" s="57"/>
      <c r="P1693" s="57">
        <v>25975.82</v>
      </c>
      <c r="Q1693" s="77" t="s">
        <v>28</v>
      </c>
      <c r="R1693" s="54" t="s">
        <v>7029</v>
      </c>
      <c r="S1693" s="53" t="s">
        <v>5289</v>
      </c>
      <c r="T1693" s="83">
        <v>0.20395024348087246</v>
      </c>
      <c r="U1693" s="83">
        <v>0</v>
      </c>
      <c r="V1693" s="48" t="s">
        <v>99</v>
      </c>
      <c r="X1693" s="134" t="s">
        <v>812</v>
      </c>
    </row>
    <row r="1694" spans="1:24" s="47" customFormat="1" ht="60" x14ac:dyDescent="0.25">
      <c r="A1694" s="49" t="s">
        <v>3426</v>
      </c>
      <c r="B1694" s="49" t="s">
        <v>26</v>
      </c>
      <c r="C1694" s="50" t="s">
        <v>2100</v>
      </c>
      <c r="D1694" s="51" t="s">
        <v>3458</v>
      </c>
      <c r="E1694" s="50" t="s">
        <v>3427</v>
      </c>
      <c r="F1694" s="52" t="s">
        <v>3459</v>
      </c>
      <c r="G1694" s="51" t="s">
        <v>3460</v>
      </c>
      <c r="H1694" s="52" t="s">
        <v>3461</v>
      </c>
      <c r="I1694" s="55">
        <v>44032</v>
      </c>
      <c r="J1694" s="17">
        <v>44122</v>
      </c>
      <c r="K1694" s="56">
        <v>32625.21</v>
      </c>
      <c r="L1694" s="19">
        <v>44122</v>
      </c>
      <c r="M1694" s="21">
        <v>32625.21</v>
      </c>
      <c r="N1694" s="57">
        <v>3092.94</v>
      </c>
      <c r="O1694" s="57">
        <v>3092.94</v>
      </c>
      <c r="P1694" s="57">
        <v>3092.94</v>
      </c>
      <c r="Q1694" s="107" t="s">
        <v>264</v>
      </c>
      <c r="R1694" s="54" t="s">
        <v>7029</v>
      </c>
      <c r="S1694" s="53" t="s">
        <v>7025</v>
      </c>
      <c r="T1694" s="83">
        <v>0.90519785160003574</v>
      </c>
      <c r="U1694" s="83">
        <v>9.4802148399964328E-2</v>
      </c>
      <c r="V1694" s="48" t="s">
        <v>99</v>
      </c>
      <c r="X1694" s="134" t="s">
        <v>812</v>
      </c>
    </row>
    <row r="1695" spans="1:24" s="47" customFormat="1" ht="60" x14ac:dyDescent="0.25">
      <c r="A1695" s="49" t="s">
        <v>2608</v>
      </c>
      <c r="B1695" s="49" t="s">
        <v>26</v>
      </c>
      <c r="C1695" s="50" t="s">
        <v>2635</v>
      </c>
      <c r="D1695" s="51" t="s">
        <v>2636</v>
      </c>
      <c r="E1695" s="50"/>
      <c r="F1695" s="52" t="s">
        <v>2170</v>
      </c>
      <c r="G1695" s="51" t="s">
        <v>2171</v>
      </c>
      <c r="H1695" s="52" t="s">
        <v>2637</v>
      </c>
      <c r="I1695" s="55"/>
      <c r="J1695" s="17">
        <v>0</v>
      </c>
      <c r="K1695" s="56">
        <v>32160.3</v>
      </c>
      <c r="L1695" s="19">
        <v>0</v>
      </c>
      <c r="M1695" s="21">
        <v>32160.3</v>
      </c>
      <c r="N1695" s="57">
        <v>22180.41</v>
      </c>
      <c r="O1695" s="57"/>
      <c r="P1695" s="57">
        <v>22180.41</v>
      </c>
      <c r="Q1695" s="107" t="s">
        <v>199</v>
      </c>
      <c r="R1695" s="54" t="s">
        <v>7029</v>
      </c>
      <c r="S1695" s="53" t="s">
        <v>5265</v>
      </c>
      <c r="T1695" s="83">
        <v>0.31031706793779906</v>
      </c>
      <c r="U1695" s="83">
        <v>0</v>
      </c>
      <c r="V1695" s="48" t="s">
        <v>82</v>
      </c>
      <c r="X1695" s="134" t="s">
        <v>812</v>
      </c>
    </row>
    <row r="1696" spans="1:24" s="47" customFormat="1" ht="48" x14ac:dyDescent="0.25">
      <c r="A1696" s="49" t="s">
        <v>871</v>
      </c>
      <c r="B1696" s="49" t="s">
        <v>26</v>
      </c>
      <c r="C1696" s="50" t="s">
        <v>208</v>
      </c>
      <c r="D1696" s="51" t="s">
        <v>5320</v>
      </c>
      <c r="E1696" s="50" t="s">
        <v>880</v>
      </c>
      <c r="F1696" s="52" t="s">
        <v>3360</v>
      </c>
      <c r="G1696" s="51" t="s">
        <v>5321</v>
      </c>
      <c r="H1696" s="52" t="s">
        <v>5322</v>
      </c>
      <c r="I1696" s="55">
        <v>43139</v>
      </c>
      <c r="J1696" s="17">
        <v>43199</v>
      </c>
      <c r="K1696" s="56">
        <v>32013.93</v>
      </c>
      <c r="L1696" s="19">
        <v>43199</v>
      </c>
      <c r="M1696" s="21">
        <v>32013.93</v>
      </c>
      <c r="N1696" s="57"/>
      <c r="O1696" s="57"/>
      <c r="P1696" s="57"/>
      <c r="Q1696" s="107" t="s">
        <v>99</v>
      </c>
      <c r="R1696" s="54" t="s">
        <v>7029</v>
      </c>
      <c r="S1696" s="53" t="s">
        <v>5286</v>
      </c>
      <c r="T1696" s="83">
        <v>1</v>
      </c>
      <c r="U1696" s="83">
        <v>0</v>
      </c>
      <c r="V1696" s="48" t="s">
        <v>99</v>
      </c>
      <c r="X1696" s="134" t="s">
        <v>812</v>
      </c>
    </row>
    <row r="1697" spans="1:24" s="47" customFormat="1" ht="48" x14ac:dyDescent="0.25">
      <c r="A1697" s="49" t="s">
        <v>2264</v>
      </c>
      <c r="B1697" s="49" t="s">
        <v>26</v>
      </c>
      <c r="C1697" s="50" t="s">
        <v>2279</v>
      </c>
      <c r="D1697" s="51" t="s">
        <v>2280</v>
      </c>
      <c r="E1697" s="50" t="s">
        <v>203</v>
      </c>
      <c r="F1697" s="50" t="s">
        <v>2275</v>
      </c>
      <c r="G1697" s="51" t="s">
        <v>2276</v>
      </c>
      <c r="H1697" s="52"/>
      <c r="I1697" s="55"/>
      <c r="J1697" s="17">
        <v>0</v>
      </c>
      <c r="K1697" s="56">
        <v>31860</v>
      </c>
      <c r="L1697" s="19">
        <v>420</v>
      </c>
      <c r="M1697" s="21">
        <v>31860</v>
      </c>
      <c r="N1697" s="57">
        <v>9568.39</v>
      </c>
      <c r="O1697" s="57"/>
      <c r="P1697" s="57">
        <v>9568.39</v>
      </c>
      <c r="Q1697" s="107" t="s">
        <v>356</v>
      </c>
      <c r="R1697" s="54" t="s">
        <v>7029</v>
      </c>
      <c r="S1697" s="53" t="s">
        <v>7025</v>
      </c>
      <c r="T1697" s="83">
        <v>0.69967388575015699</v>
      </c>
      <c r="U1697" s="83">
        <v>0</v>
      </c>
      <c r="V1697" s="48" t="s">
        <v>839</v>
      </c>
      <c r="W1697" s="48" t="s">
        <v>812</v>
      </c>
      <c r="X1697" s="134" t="s">
        <v>6978</v>
      </c>
    </row>
    <row r="1698" spans="1:24" s="47" customFormat="1" ht="36" x14ac:dyDescent="0.25">
      <c r="A1698" s="49" t="s">
        <v>1033</v>
      </c>
      <c r="B1698" s="49" t="s">
        <v>26</v>
      </c>
      <c r="C1698" s="50" t="s">
        <v>1248</v>
      </c>
      <c r="D1698" s="51" t="s">
        <v>1249</v>
      </c>
      <c r="E1698" s="50"/>
      <c r="F1698" s="52" t="s">
        <v>1250</v>
      </c>
      <c r="G1698" s="51" t="s">
        <v>1251</v>
      </c>
      <c r="H1698" s="52" t="s">
        <v>1252</v>
      </c>
      <c r="I1698" s="55">
        <v>44071</v>
      </c>
      <c r="J1698" s="17">
        <v>44161</v>
      </c>
      <c r="K1698" s="56">
        <v>31828.95</v>
      </c>
      <c r="L1698" s="19">
        <v>44161</v>
      </c>
      <c r="M1698" s="21">
        <v>31828.95</v>
      </c>
      <c r="N1698" s="57">
        <v>0</v>
      </c>
      <c r="O1698" s="57">
        <v>0</v>
      </c>
      <c r="P1698" s="57">
        <v>0</v>
      </c>
      <c r="Q1698" s="107" t="s">
        <v>1253</v>
      </c>
      <c r="R1698" s="54" t="s">
        <v>7029</v>
      </c>
      <c r="S1698" s="53" t="s">
        <v>5271</v>
      </c>
      <c r="T1698" s="83">
        <v>1</v>
      </c>
      <c r="U1698" s="83">
        <v>0</v>
      </c>
      <c r="V1698" s="48" t="s">
        <v>839</v>
      </c>
      <c r="W1698" s="48" t="s">
        <v>812</v>
      </c>
      <c r="X1698" s="134" t="s">
        <v>6978</v>
      </c>
    </row>
    <row r="1699" spans="1:24" s="47" customFormat="1" ht="24" x14ac:dyDescent="0.25">
      <c r="A1699" s="49" t="s">
        <v>1459</v>
      </c>
      <c r="B1699" s="49" t="s">
        <v>5182</v>
      </c>
      <c r="C1699" s="50" t="s">
        <v>5175</v>
      </c>
      <c r="D1699" s="51" t="s">
        <v>5176</v>
      </c>
      <c r="E1699" s="50"/>
      <c r="F1699" s="52" t="s">
        <v>5177</v>
      </c>
      <c r="G1699" s="51" t="s">
        <v>5178</v>
      </c>
      <c r="H1699" s="52" t="s">
        <v>818</v>
      </c>
      <c r="I1699" s="55">
        <v>44111</v>
      </c>
      <c r="J1699" s="17">
        <v>44141</v>
      </c>
      <c r="K1699" s="56">
        <v>30834.55</v>
      </c>
      <c r="L1699" s="19">
        <v>44141</v>
      </c>
      <c r="M1699" s="21">
        <v>30834.55</v>
      </c>
      <c r="N1699" s="57"/>
      <c r="O1699" s="57"/>
      <c r="P1699" s="57"/>
      <c r="Q1699" s="107"/>
      <c r="R1699" s="54" t="s">
        <v>7029</v>
      </c>
      <c r="S1699" s="53" t="s">
        <v>7025</v>
      </c>
      <c r="T1699" s="83">
        <v>1</v>
      </c>
      <c r="U1699" s="83">
        <v>0</v>
      </c>
      <c r="V1699" s="48" t="s">
        <v>5326</v>
      </c>
      <c r="X1699" s="134" t="s">
        <v>812</v>
      </c>
    </row>
    <row r="1700" spans="1:24" s="47" customFormat="1" ht="120" x14ac:dyDescent="0.25">
      <c r="A1700" s="49" t="s">
        <v>3426</v>
      </c>
      <c r="B1700" s="49" t="s">
        <v>26</v>
      </c>
      <c r="C1700" s="50" t="s">
        <v>2100</v>
      </c>
      <c r="D1700" s="51" t="s">
        <v>3453</v>
      </c>
      <c r="E1700" s="50" t="s">
        <v>3430</v>
      </c>
      <c r="F1700" s="52" t="s">
        <v>3454</v>
      </c>
      <c r="G1700" s="51" t="s">
        <v>3455</v>
      </c>
      <c r="H1700" s="52" t="s">
        <v>3456</v>
      </c>
      <c r="I1700" s="55">
        <v>44025</v>
      </c>
      <c r="J1700" s="17">
        <v>44085</v>
      </c>
      <c r="K1700" s="56">
        <v>29846.639999999999</v>
      </c>
      <c r="L1700" s="19">
        <v>44085</v>
      </c>
      <c r="M1700" s="21">
        <v>29846.639999999999</v>
      </c>
      <c r="N1700" s="57">
        <v>3148.8</v>
      </c>
      <c r="O1700" s="57">
        <v>3148.8</v>
      </c>
      <c r="P1700" s="57">
        <v>3148.8</v>
      </c>
      <c r="Q1700" s="107" t="s">
        <v>264</v>
      </c>
      <c r="R1700" s="54" t="s">
        <v>7029</v>
      </c>
      <c r="S1700" s="53" t="s">
        <v>5277</v>
      </c>
      <c r="T1700" s="83">
        <v>0.89450068751457457</v>
      </c>
      <c r="U1700" s="83">
        <v>0.1054993124854255</v>
      </c>
      <c r="V1700" s="48" t="s">
        <v>99</v>
      </c>
      <c r="X1700" s="134" t="s">
        <v>812</v>
      </c>
    </row>
    <row r="1701" spans="1:24" s="47" customFormat="1" ht="72" x14ac:dyDescent="0.25">
      <c r="A1701" s="49" t="s">
        <v>3043</v>
      </c>
      <c r="B1701" s="49" t="s">
        <v>26</v>
      </c>
      <c r="C1701" s="50" t="s">
        <v>3049</v>
      </c>
      <c r="D1701" s="51" t="s">
        <v>3050</v>
      </c>
      <c r="E1701" s="50" t="s">
        <v>56</v>
      </c>
      <c r="F1701" s="52" t="s">
        <v>3051</v>
      </c>
      <c r="G1701" s="51" t="s">
        <v>3052</v>
      </c>
      <c r="H1701" s="52" t="s">
        <v>433</v>
      </c>
      <c r="I1701" s="55">
        <v>43689</v>
      </c>
      <c r="J1701" s="17">
        <v>43749</v>
      </c>
      <c r="K1701" s="56">
        <v>25472.31</v>
      </c>
      <c r="L1701" s="19">
        <v>43749</v>
      </c>
      <c r="M1701" s="21">
        <v>25472.31</v>
      </c>
      <c r="N1701" s="57">
        <v>1456</v>
      </c>
      <c r="O1701" s="57"/>
      <c r="P1701" s="57">
        <v>1456</v>
      </c>
      <c r="Q1701" s="107" t="s">
        <v>214</v>
      </c>
      <c r="R1701" s="54" t="s">
        <v>7029</v>
      </c>
      <c r="S1701" s="53" t="s">
        <v>7025</v>
      </c>
      <c r="T1701" s="83">
        <v>0.94283989163134396</v>
      </c>
      <c r="U1701" s="83">
        <v>0</v>
      </c>
      <c r="V1701" s="48" t="s">
        <v>82</v>
      </c>
      <c r="X1701" s="134" t="s">
        <v>812</v>
      </c>
    </row>
    <row r="1702" spans="1:24" s="47" customFormat="1" ht="72" x14ac:dyDescent="0.25">
      <c r="A1702" s="97" t="s">
        <v>3252</v>
      </c>
      <c r="B1702" s="89" t="s">
        <v>5720</v>
      </c>
      <c r="C1702" s="90"/>
      <c r="D1702" s="97" t="s">
        <v>6870</v>
      </c>
      <c r="E1702" s="98"/>
      <c r="F1702" s="98" t="s">
        <v>6871</v>
      </c>
      <c r="G1702" s="97" t="s">
        <v>6872</v>
      </c>
      <c r="H1702" s="99" t="s">
        <v>6873</v>
      </c>
      <c r="I1702" s="100" t="s">
        <v>6874</v>
      </c>
      <c r="J1702" s="17">
        <v>42297</v>
      </c>
      <c r="K1702" s="108">
        <v>24383.96</v>
      </c>
      <c r="L1702" s="105">
        <v>42297</v>
      </c>
      <c r="M1702" s="128">
        <v>24383.96</v>
      </c>
      <c r="N1702" s="94"/>
      <c r="O1702" s="108"/>
      <c r="P1702" s="108">
        <v>11614.89</v>
      </c>
      <c r="Q1702" s="114" t="s">
        <v>6969</v>
      </c>
      <c r="R1702" s="145" t="s">
        <v>6968</v>
      </c>
      <c r="S1702" s="111" t="s">
        <v>5270</v>
      </c>
      <c r="T1702" s="83"/>
      <c r="U1702" s="83"/>
      <c r="V1702" s="48"/>
      <c r="W1702" s="48"/>
      <c r="X1702" s="134" t="s">
        <v>812</v>
      </c>
    </row>
    <row r="1703" spans="1:24" s="47" customFormat="1" ht="84" x14ac:dyDescent="0.25">
      <c r="A1703" s="49" t="s">
        <v>1569</v>
      </c>
      <c r="B1703" s="49" t="s">
        <v>26</v>
      </c>
      <c r="C1703" s="50" t="s">
        <v>56</v>
      </c>
      <c r="D1703" s="51" t="s">
        <v>1591</v>
      </c>
      <c r="E1703" s="50" t="s">
        <v>56</v>
      </c>
      <c r="F1703" s="52" t="s">
        <v>1589</v>
      </c>
      <c r="G1703" s="51" t="s">
        <v>1590</v>
      </c>
      <c r="H1703" s="52" t="s">
        <v>1592</v>
      </c>
      <c r="I1703" s="55">
        <v>44085</v>
      </c>
      <c r="J1703" s="17">
        <v>44145</v>
      </c>
      <c r="K1703" s="56">
        <v>24226.66</v>
      </c>
      <c r="L1703" s="19">
        <v>44145</v>
      </c>
      <c r="M1703" s="21">
        <v>24226.66</v>
      </c>
      <c r="N1703" s="57">
        <v>0</v>
      </c>
      <c r="O1703" s="57">
        <v>0</v>
      </c>
      <c r="P1703" s="57">
        <v>0</v>
      </c>
      <c r="Q1703" s="107" t="s">
        <v>1003</v>
      </c>
      <c r="R1703" s="54" t="s">
        <v>7029</v>
      </c>
      <c r="S1703" s="53" t="s">
        <v>5277</v>
      </c>
      <c r="T1703" s="83">
        <v>1</v>
      </c>
      <c r="U1703" s="83">
        <v>0</v>
      </c>
      <c r="V1703" s="48" t="s">
        <v>82</v>
      </c>
      <c r="X1703" s="134" t="s">
        <v>812</v>
      </c>
    </row>
    <row r="1704" spans="1:24" s="47" customFormat="1" ht="48" x14ac:dyDescent="0.25">
      <c r="A1704" s="89" t="s">
        <v>6759</v>
      </c>
      <c r="B1704" s="89" t="s">
        <v>5720</v>
      </c>
      <c r="C1704" s="90" t="s">
        <v>6784</v>
      </c>
      <c r="D1704" s="91" t="s">
        <v>6785</v>
      </c>
      <c r="E1704" s="93"/>
      <c r="F1704" s="92" t="s">
        <v>3210</v>
      </c>
      <c r="G1704" s="93" t="s">
        <v>6773</v>
      </c>
      <c r="H1704" s="95" t="s">
        <v>3086</v>
      </c>
      <c r="I1704" s="96">
        <v>41445</v>
      </c>
      <c r="J1704" s="17">
        <v>41505</v>
      </c>
      <c r="K1704" s="94">
        <v>24206.02</v>
      </c>
      <c r="L1704" s="105">
        <v>41505</v>
      </c>
      <c r="M1704" s="128">
        <v>24206.02</v>
      </c>
      <c r="N1704" s="94"/>
      <c r="O1704" s="94"/>
      <c r="P1704" s="94">
        <v>20414.560000000001</v>
      </c>
      <c r="Q1704" s="113" t="s">
        <v>82</v>
      </c>
      <c r="R1704" s="145" t="s">
        <v>6968</v>
      </c>
      <c r="S1704" s="111" t="s">
        <v>5265</v>
      </c>
      <c r="T1704" s="83"/>
      <c r="U1704" s="83"/>
      <c r="V1704" s="48"/>
      <c r="W1704" s="48"/>
      <c r="X1704" s="134" t="s">
        <v>812</v>
      </c>
    </row>
    <row r="1705" spans="1:24" s="47" customFormat="1" ht="48" x14ac:dyDescent="0.25">
      <c r="A1705" s="49" t="s">
        <v>2926</v>
      </c>
      <c r="B1705" s="49" t="s">
        <v>26</v>
      </c>
      <c r="C1705" s="50" t="s">
        <v>2933</v>
      </c>
      <c r="D1705" s="51" t="s">
        <v>2934</v>
      </c>
      <c r="E1705" s="50"/>
      <c r="F1705" s="52" t="s">
        <v>2035</v>
      </c>
      <c r="G1705" s="51" t="s">
        <v>2932</v>
      </c>
      <c r="H1705" s="52" t="s">
        <v>1614</v>
      </c>
      <c r="I1705" s="55">
        <v>44041</v>
      </c>
      <c r="J1705" s="17">
        <v>44131</v>
      </c>
      <c r="K1705" s="56">
        <v>21597.91</v>
      </c>
      <c r="L1705" s="19">
        <v>44131</v>
      </c>
      <c r="M1705" s="21">
        <v>21597.91</v>
      </c>
      <c r="N1705" s="57">
        <v>21597.91</v>
      </c>
      <c r="O1705" s="57"/>
      <c r="P1705" s="57"/>
      <c r="Q1705" s="107" t="s">
        <v>99</v>
      </c>
      <c r="R1705" s="54" t="s">
        <v>7029</v>
      </c>
      <c r="S1705" s="53" t="s">
        <v>5279</v>
      </c>
      <c r="T1705" s="83">
        <v>1</v>
      </c>
      <c r="U1705" s="83">
        <v>0</v>
      </c>
      <c r="V1705" s="48" t="s">
        <v>99</v>
      </c>
      <c r="X1705" s="134" t="s">
        <v>812</v>
      </c>
    </row>
    <row r="1706" spans="1:24" s="12" customFormat="1" ht="60" x14ac:dyDescent="0.25">
      <c r="A1706" s="27" t="s">
        <v>2403</v>
      </c>
      <c r="B1706" s="26" t="s">
        <v>26</v>
      </c>
      <c r="C1706" s="15" t="s">
        <v>2406</v>
      </c>
      <c r="D1706" s="22" t="s">
        <v>2407</v>
      </c>
      <c r="E1706" s="15"/>
      <c r="F1706" s="23" t="s">
        <v>2408</v>
      </c>
      <c r="G1706" s="22" t="s">
        <v>2409</v>
      </c>
      <c r="H1706" s="23" t="s">
        <v>2410</v>
      </c>
      <c r="I1706" s="19">
        <v>41697</v>
      </c>
      <c r="J1706" s="17">
        <v>41727</v>
      </c>
      <c r="K1706" s="20">
        <v>19599.13</v>
      </c>
      <c r="L1706" s="19">
        <v>41727</v>
      </c>
      <c r="M1706" s="21">
        <v>19599.13</v>
      </c>
      <c r="N1706" s="21">
        <v>7955.08</v>
      </c>
      <c r="O1706" s="21"/>
      <c r="P1706" s="21">
        <v>7955.08</v>
      </c>
      <c r="Q1706" s="87" t="s">
        <v>2411</v>
      </c>
      <c r="R1706" s="54" t="s">
        <v>7029</v>
      </c>
      <c r="S1706" s="53" t="s">
        <v>7025</v>
      </c>
      <c r="T1706" s="83">
        <v>0.59411055490728415</v>
      </c>
      <c r="U1706" s="83">
        <v>0</v>
      </c>
      <c r="V1706" s="48" t="s">
        <v>839</v>
      </c>
      <c r="W1706" s="48" t="s">
        <v>812</v>
      </c>
      <c r="X1706" s="134" t="s">
        <v>6978</v>
      </c>
    </row>
    <row r="1707" spans="1:24" s="12" customFormat="1" ht="48" x14ac:dyDescent="0.25">
      <c r="A1707" s="119" t="s">
        <v>6809</v>
      </c>
      <c r="B1707" s="122" t="s">
        <v>5720</v>
      </c>
      <c r="C1707" s="123" t="s">
        <v>6827</v>
      </c>
      <c r="D1707" s="124" t="s">
        <v>6828</v>
      </c>
      <c r="E1707" s="126"/>
      <c r="F1707" s="125" t="s">
        <v>6340</v>
      </c>
      <c r="G1707" s="126" t="s">
        <v>6341</v>
      </c>
      <c r="H1707" s="104"/>
      <c r="I1707" s="105"/>
      <c r="J1707" s="17">
        <v>0</v>
      </c>
      <c r="K1707" s="110">
        <v>19204.599999999999</v>
      </c>
      <c r="L1707" s="105" t="s">
        <v>6978</v>
      </c>
      <c r="M1707" s="128">
        <v>19204.599999999999</v>
      </c>
      <c r="N1707" s="110"/>
      <c r="O1707" s="110"/>
      <c r="P1707" s="110"/>
      <c r="Q1707" s="129" t="s">
        <v>7014</v>
      </c>
      <c r="R1707" s="145" t="s">
        <v>6968</v>
      </c>
      <c r="S1707" s="111" t="s">
        <v>5265</v>
      </c>
      <c r="T1707" s="83"/>
      <c r="U1707" s="83"/>
      <c r="V1707" s="48"/>
      <c r="W1707" s="48"/>
      <c r="X1707" s="134" t="s">
        <v>812</v>
      </c>
    </row>
    <row r="1708" spans="1:24" s="12" customFormat="1" ht="48" x14ac:dyDescent="0.25">
      <c r="A1708" s="27" t="s">
        <v>2926</v>
      </c>
      <c r="B1708" s="26" t="s">
        <v>26</v>
      </c>
      <c r="C1708" s="15" t="s">
        <v>2950</v>
      </c>
      <c r="D1708" s="22" t="s">
        <v>2951</v>
      </c>
      <c r="E1708" s="15"/>
      <c r="F1708" s="23" t="s">
        <v>1548</v>
      </c>
      <c r="G1708" s="22" t="s">
        <v>2927</v>
      </c>
      <c r="H1708" s="23" t="s">
        <v>1987</v>
      </c>
      <c r="I1708" s="19">
        <v>44158</v>
      </c>
      <c r="J1708" s="17">
        <v>44248</v>
      </c>
      <c r="K1708" s="20">
        <v>18658.71</v>
      </c>
      <c r="L1708" s="19">
        <v>44248</v>
      </c>
      <c r="M1708" s="21">
        <v>18658.71</v>
      </c>
      <c r="N1708" s="21"/>
      <c r="O1708" s="21"/>
      <c r="P1708" s="21"/>
      <c r="Q1708" s="87" t="s">
        <v>99</v>
      </c>
      <c r="R1708" s="54" t="s">
        <v>7029</v>
      </c>
      <c r="S1708" s="53" t="s">
        <v>5289</v>
      </c>
      <c r="T1708" s="83">
        <v>1</v>
      </c>
      <c r="U1708" s="83">
        <v>0</v>
      </c>
      <c r="V1708" s="48" t="s">
        <v>99</v>
      </c>
      <c r="W1708" s="47"/>
      <c r="X1708" s="134" t="s">
        <v>812</v>
      </c>
    </row>
    <row r="1709" spans="1:24" s="12" customFormat="1" ht="48" x14ac:dyDescent="0.25">
      <c r="A1709" s="119" t="s">
        <v>6809</v>
      </c>
      <c r="B1709" s="122" t="s">
        <v>5720</v>
      </c>
      <c r="C1709" s="123" t="s">
        <v>6829</v>
      </c>
      <c r="D1709" s="124" t="s">
        <v>6830</v>
      </c>
      <c r="E1709" s="126"/>
      <c r="F1709" s="125" t="s">
        <v>6831</v>
      </c>
      <c r="G1709" s="126" t="s">
        <v>6832</v>
      </c>
      <c r="H1709" s="104"/>
      <c r="I1709" s="105"/>
      <c r="J1709" s="17">
        <v>0</v>
      </c>
      <c r="K1709" s="110">
        <v>17086.400000000001</v>
      </c>
      <c r="L1709" s="105" t="s">
        <v>6978</v>
      </c>
      <c r="M1709" s="128">
        <v>17086.400000000001</v>
      </c>
      <c r="N1709" s="110"/>
      <c r="O1709" s="110"/>
      <c r="P1709" s="110"/>
      <c r="Q1709" s="129" t="s">
        <v>7014</v>
      </c>
      <c r="R1709" s="145" t="s">
        <v>6968</v>
      </c>
      <c r="S1709" s="111" t="s">
        <v>5276</v>
      </c>
      <c r="T1709" s="83"/>
      <c r="U1709" s="83"/>
      <c r="V1709" s="48"/>
      <c r="W1709" s="48"/>
      <c r="X1709" s="134" t="s">
        <v>812</v>
      </c>
    </row>
    <row r="1710" spans="1:24" s="12" customFormat="1" ht="48" x14ac:dyDescent="0.25">
      <c r="A1710" s="27" t="s">
        <v>3426</v>
      </c>
      <c r="B1710" s="26" t="s">
        <v>26</v>
      </c>
      <c r="C1710" s="15" t="s">
        <v>1305</v>
      </c>
      <c r="D1710" s="22" t="s">
        <v>3435</v>
      </c>
      <c r="E1710" s="15" t="s">
        <v>3427</v>
      </c>
      <c r="F1710" s="23" t="s">
        <v>3436</v>
      </c>
      <c r="G1710" s="22" t="s">
        <v>3437</v>
      </c>
      <c r="H1710" s="23"/>
      <c r="I1710" s="19"/>
      <c r="J1710" s="17">
        <v>0</v>
      </c>
      <c r="K1710" s="20">
        <v>1931.86</v>
      </c>
      <c r="L1710" s="19">
        <v>0</v>
      </c>
      <c r="M1710" s="21">
        <v>16328.82</v>
      </c>
      <c r="N1710" s="21">
        <v>1931.86</v>
      </c>
      <c r="O1710" s="21">
        <v>1931.86</v>
      </c>
      <c r="P1710" s="21">
        <v>1931.86</v>
      </c>
      <c r="Q1710" s="87" t="s">
        <v>491</v>
      </c>
      <c r="R1710" s="54" t="s">
        <v>7029</v>
      </c>
      <c r="S1710" s="53" t="s">
        <v>5277</v>
      </c>
      <c r="T1710" s="83">
        <v>0.88169016499661335</v>
      </c>
      <c r="U1710" s="83">
        <v>0.11830983500338664</v>
      </c>
      <c r="V1710" s="48" t="s">
        <v>82</v>
      </c>
      <c r="W1710" s="47"/>
      <c r="X1710" s="134" t="s">
        <v>812</v>
      </c>
    </row>
    <row r="1711" spans="1:24" s="12" customFormat="1" ht="48" x14ac:dyDescent="0.25">
      <c r="A1711" s="119" t="s">
        <v>6759</v>
      </c>
      <c r="B1711" s="122" t="s">
        <v>5720</v>
      </c>
      <c r="C1711" s="123" t="s">
        <v>6786</v>
      </c>
      <c r="D1711" s="124" t="s">
        <v>6787</v>
      </c>
      <c r="E1711" s="126"/>
      <c r="F1711" s="125" t="s">
        <v>6788</v>
      </c>
      <c r="G1711" s="126" t="s">
        <v>6789</v>
      </c>
      <c r="H1711" s="104" t="s">
        <v>5897</v>
      </c>
      <c r="I1711" s="105">
        <v>41484</v>
      </c>
      <c r="J1711" s="17">
        <v>41514</v>
      </c>
      <c r="K1711" s="110">
        <v>14723.55</v>
      </c>
      <c r="L1711" s="105">
        <v>41514</v>
      </c>
      <c r="M1711" s="128">
        <v>14723.55</v>
      </c>
      <c r="N1711" s="110"/>
      <c r="O1711" s="110"/>
      <c r="P1711" s="110">
        <v>13233.73</v>
      </c>
      <c r="Q1711" s="129" t="s">
        <v>82</v>
      </c>
      <c r="R1711" s="145" t="s">
        <v>6968</v>
      </c>
      <c r="S1711" s="111" t="s">
        <v>5265</v>
      </c>
      <c r="T1711" s="83"/>
      <c r="U1711" s="83"/>
      <c r="V1711" s="48"/>
      <c r="W1711" s="48"/>
      <c r="X1711" s="134" t="s">
        <v>812</v>
      </c>
    </row>
    <row r="1712" spans="1:24" s="12" customFormat="1" ht="48" x14ac:dyDescent="0.25">
      <c r="A1712" s="121" t="s">
        <v>2926</v>
      </c>
      <c r="B1712" s="122" t="s">
        <v>5720</v>
      </c>
      <c r="C1712" s="123"/>
      <c r="D1712" s="106" t="s">
        <v>6699</v>
      </c>
      <c r="E1712" s="127"/>
      <c r="F1712" s="127" t="s">
        <v>1548</v>
      </c>
      <c r="G1712" s="106" t="s">
        <v>6700</v>
      </c>
      <c r="H1712" s="102" t="s">
        <v>2521</v>
      </c>
      <c r="I1712" s="103">
        <v>41782</v>
      </c>
      <c r="J1712" s="17">
        <v>41872</v>
      </c>
      <c r="K1712" s="109">
        <v>14618.48</v>
      </c>
      <c r="L1712" s="105">
        <v>41872</v>
      </c>
      <c r="M1712" s="128">
        <v>14618.48</v>
      </c>
      <c r="N1712" s="110"/>
      <c r="O1712" s="109"/>
      <c r="P1712" s="109"/>
      <c r="Q1712" s="130" t="s">
        <v>6969</v>
      </c>
      <c r="R1712" s="145" t="s">
        <v>6968</v>
      </c>
      <c r="S1712" s="111" t="s">
        <v>5270</v>
      </c>
      <c r="T1712" s="83"/>
      <c r="U1712" s="83"/>
      <c r="V1712" s="48"/>
      <c r="W1712" s="48"/>
      <c r="X1712" s="134" t="s">
        <v>812</v>
      </c>
    </row>
    <row r="1713" spans="1:24" s="12" customFormat="1" ht="48" x14ac:dyDescent="0.25">
      <c r="A1713" s="119" t="s">
        <v>6809</v>
      </c>
      <c r="B1713" s="122" t="s">
        <v>5720</v>
      </c>
      <c r="C1713" s="123" t="s">
        <v>6833</v>
      </c>
      <c r="D1713" s="124" t="s">
        <v>6834</v>
      </c>
      <c r="E1713" s="126"/>
      <c r="F1713" s="125" t="s">
        <v>2252</v>
      </c>
      <c r="G1713" s="126" t="s">
        <v>6818</v>
      </c>
      <c r="H1713" s="104"/>
      <c r="I1713" s="105"/>
      <c r="J1713" s="17">
        <v>0</v>
      </c>
      <c r="K1713" s="110">
        <v>14272.09</v>
      </c>
      <c r="L1713" s="105" t="s">
        <v>6978</v>
      </c>
      <c r="M1713" s="128">
        <v>14272.09</v>
      </c>
      <c r="N1713" s="110"/>
      <c r="O1713" s="110"/>
      <c r="P1713" s="110"/>
      <c r="Q1713" s="129" t="s">
        <v>7014</v>
      </c>
      <c r="R1713" s="145" t="s">
        <v>6968</v>
      </c>
      <c r="S1713" s="111" t="s">
        <v>5265</v>
      </c>
      <c r="T1713" s="83"/>
      <c r="U1713" s="83"/>
      <c r="V1713" s="48"/>
      <c r="W1713" s="48"/>
      <c r="X1713" s="134" t="s">
        <v>812</v>
      </c>
    </row>
    <row r="1714" spans="1:24" s="12" customFormat="1" ht="48" x14ac:dyDescent="0.25">
      <c r="A1714" s="119" t="s">
        <v>6809</v>
      </c>
      <c r="B1714" s="122" t="s">
        <v>5720</v>
      </c>
      <c r="C1714" s="123" t="s">
        <v>6835</v>
      </c>
      <c r="D1714" s="124" t="s">
        <v>6836</v>
      </c>
      <c r="E1714" s="126"/>
      <c r="F1714" s="125" t="s">
        <v>942</v>
      </c>
      <c r="G1714" s="126" t="s">
        <v>6837</v>
      </c>
      <c r="H1714" s="104"/>
      <c r="I1714" s="105"/>
      <c r="J1714" s="17">
        <v>0</v>
      </c>
      <c r="K1714" s="110">
        <v>14128.09</v>
      </c>
      <c r="L1714" s="105" t="s">
        <v>6978</v>
      </c>
      <c r="M1714" s="128">
        <v>14128.09</v>
      </c>
      <c r="N1714" s="110"/>
      <c r="O1714" s="110"/>
      <c r="P1714" s="110"/>
      <c r="Q1714" s="129" t="s">
        <v>7014</v>
      </c>
      <c r="R1714" s="145" t="s">
        <v>6968</v>
      </c>
      <c r="S1714" s="111" t="s">
        <v>5274</v>
      </c>
      <c r="T1714" s="83"/>
      <c r="U1714" s="83"/>
      <c r="V1714" s="48"/>
      <c r="W1714" s="48"/>
      <c r="X1714" s="134" t="s">
        <v>812</v>
      </c>
    </row>
    <row r="1715" spans="1:24" s="12" customFormat="1" ht="48" x14ac:dyDescent="0.25">
      <c r="A1715" s="120" t="s">
        <v>367</v>
      </c>
      <c r="B1715" s="49" t="s">
        <v>26</v>
      </c>
      <c r="C1715" s="50" t="s">
        <v>389</v>
      </c>
      <c r="D1715" s="51" t="s">
        <v>398</v>
      </c>
      <c r="E1715" s="50"/>
      <c r="F1715" s="52" t="s">
        <v>380</v>
      </c>
      <c r="G1715" s="51" t="s">
        <v>381</v>
      </c>
      <c r="H1715" s="52" t="s">
        <v>399</v>
      </c>
      <c r="I1715" s="55">
        <v>44005</v>
      </c>
      <c r="J1715" s="17">
        <v>44127</v>
      </c>
      <c r="K1715" s="56">
        <v>10707.41</v>
      </c>
      <c r="L1715" s="55">
        <v>44127</v>
      </c>
      <c r="M1715" s="57">
        <v>10707.41</v>
      </c>
      <c r="N1715" s="57"/>
      <c r="O1715" s="57"/>
      <c r="P1715" s="57"/>
      <c r="Q1715" s="107" t="s">
        <v>204</v>
      </c>
      <c r="R1715" s="54" t="s">
        <v>7029</v>
      </c>
      <c r="S1715" s="53" t="s">
        <v>5265</v>
      </c>
      <c r="T1715" s="83">
        <v>1</v>
      </c>
      <c r="U1715" s="83">
        <v>0</v>
      </c>
      <c r="V1715" s="48" t="s">
        <v>82</v>
      </c>
      <c r="W1715" s="47"/>
      <c r="X1715" s="134" t="s">
        <v>812</v>
      </c>
    </row>
    <row r="1716" spans="1:24" s="12" customFormat="1" ht="48" x14ac:dyDescent="0.25">
      <c r="A1716" s="120" t="s">
        <v>1386</v>
      </c>
      <c r="B1716" s="49" t="s">
        <v>26</v>
      </c>
      <c r="C1716" s="50" t="s">
        <v>1398</v>
      </c>
      <c r="D1716" s="51" t="s">
        <v>1399</v>
      </c>
      <c r="E1716" s="50" t="s">
        <v>1400</v>
      </c>
      <c r="F1716" s="52" t="s">
        <v>231</v>
      </c>
      <c r="G1716" s="51" t="s">
        <v>1401</v>
      </c>
      <c r="H1716" s="52" t="s">
        <v>224</v>
      </c>
      <c r="I1716" s="55">
        <v>43460</v>
      </c>
      <c r="J1716" s="17">
        <v>43700</v>
      </c>
      <c r="K1716" s="56"/>
      <c r="L1716" s="55">
        <v>44240</v>
      </c>
      <c r="M1716" s="57">
        <v>9803.99</v>
      </c>
      <c r="N1716" s="57">
        <v>229498.37</v>
      </c>
      <c r="O1716" s="57">
        <v>156439.09</v>
      </c>
      <c r="P1716" s="57">
        <v>229498.37</v>
      </c>
      <c r="Q1716" s="107" t="s">
        <v>1393</v>
      </c>
      <c r="R1716" s="54" t="s">
        <v>7029</v>
      </c>
      <c r="S1716" s="53" t="s">
        <v>5270</v>
      </c>
      <c r="T1716" s="83">
        <v>-22.408670347480975</v>
      </c>
      <c r="U1716" s="83">
        <v>15.956675802402899</v>
      </c>
      <c r="V1716" s="48" t="s">
        <v>839</v>
      </c>
      <c r="W1716" s="48" t="s">
        <v>812</v>
      </c>
      <c r="X1716" s="134" t="s">
        <v>6978</v>
      </c>
    </row>
    <row r="1717" spans="1:24" s="12" customFormat="1" ht="48" x14ac:dyDescent="0.25">
      <c r="A1717" s="88" t="s">
        <v>5852</v>
      </c>
      <c r="B1717" s="89" t="s">
        <v>5720</v>
      </c>
      <c r="C1717" s="90" t="s">
        <v>5853</v>
      </c>
      <c r="D1717" s="91" t="s">
        <v>5854</v>
      </c>
      <c r="E1717" s="93" t="s">
        <v>5855</v>
      </c>
      <c r="F1717" s="92" t="s">
        <v>675</v>
      </c>
      <c r="G1717" s="93" t="s">
        <v>5856</v>
      </c>
      <c r="H1717" s="95" t="s">
        <v>56</v>
      </c>
      <c r="I1717" s="96">
        <v>41632</v>
      </c>
      <c r="J1717" s="17">
        <v>42728</v>
      </c>
      <c r="K1717" s="94"/>
      <c r="L1717" s="96">
        <v>42728</v>
      </c>
      <c r="M1717" s="101">
        <v>0</v>
      </c>
      <c r="N1717" s="94"/>
      <c r="O1717" s="94"/>
      <c r="P1717" s="94"/>
      <c r="Q1717" s="113" t="s">
        <v>1355</v>
      </c>
      <c r="R1717" s="145" t="s">
        <v>6968</v>
      </c>
      <c r="S1717" s="111" t="s">
        <v>5279</v>
      </c>
      <c r="T1717" s="83"/>
      <c r="U1717" s="83"/>
      <c r="V1717" s="48"/>
      <c r="W1717" s="48"/>
      <c r="X1717" s="134" t="s">
        <v>812</v>
      </c>
    </row>
    <row r="1718" spans="1:24" s="12" customFormat="1" ht="48" x14ac:dyDescent="0.25">
      <c r="A1718" s="88" t="s">
        <v>5852</v>
      </c>
      <c r="B1718" s="89" t="s">
        <v>5720</v>
      </c>
      <c r="C1718" s="90" t="s">
        <v>5857</v>
      </c>
      <c r="D1718" s="91" t="s">
        <v>5858</v>
      </c>
      <c r="E1718" s="93" t="s">
        <v>353</v>
      </c>
      <c r="F1718" s="92"/>
      <c r="G1718" s="93" t="s">
        <v>5859</v>
      </c>
      <c r="H1718" s="95" t="s">
        <v>5860</v>
      </c>
      <c r="I1718" s="96"/>
      <c r="J1718" s="17">
        <v>0</v>
      </c>
      <c r="K1718" s="94"/>
      <c r="L1718" s="96" t="s">
        <v>6978</v>
      </c>
      <c r="M1718" s="101">
        <v>0</v>
      </c>
      <c r="N1718" s="94"/>
      <c r="O1718" s="94"/>
      <c r="P1718" s="94"/>
      <c r="Q1718" s="113" t="s">
        <v>1355</v>
      </c>
      <c r="R1718" s="145" t="s">
        <v>6968</v>
      </c>
      <c r="S1718" s="111" t="s">
        <v>5270</v>
      </c>
      <c r="T1718" s="83"/>
      <c r="U1718" s="83"/>
      <c r="V1718" s="48"/>
      <c r="W1718" s="48"/>
      <c r="X1718" s="134" t="s">
        <v>812</v>
      </c>
    </row>
    <row r="1719" spans="1:24" s="12" customFormat="1" ht="48" x14ac:dyDescent="0.25">
      <c r="A1719" s="88" t="s">
        <v>5954</v>
      </c>
      <c r="B1719" s="89" t="s">
        <v>5720</v>
      </c>
      <c r="C1719" s="90" t="s">
        <v>5955</v>
      </c>
      <c r="D1719" s="91" t="s">
        <v>5956</v>
      </c>
      <c r="E1719" s="93"/>
      <c r="F1719" s="92"/>
      <c r="G1719" s="93" t="s">
        <v>5957</v>
      </c>
      <c r="H1719" s="95" t="s">
        <v>5958</v>
      </c>
      <c r="I1719" s="96"/>
      <c r="J1719" s="17">
        <v>0</v>
      </c>
      <c r="K1719" s="94"/>
      <c r="L1719" s="96" t="s">
        <v>6978</v>
      </c>
      <c r="M1719" s="101">
        <v>0</v>
      </c>
      <c r="N1719" s="94"/>
      <c r="O1719" s="94"/>
      <c r="P1719" s="94"/>
      <c r="Q1719" s="113" t="s">
        <v>6996</v>
      </c>
      <c r="R1719" s="145" t="s">
        <v>6968</v>
      </c>
      <c r="S1719" s="111" t="s">
        <v>5270</v>
      </c>
      <c r="T1719" s="83"/>
      <c r="U1719" s="83"/>
      <c r="V1719" s="48"/>
      <c r="W1719" s="48"/>
      <c r="X1719" s="134" t="s">
        <v>812</v>
      </c>
    </row>
    <row r="1720" spans="1:24" s="12" customFormat="1" ht="36" x14ac:dyDescent="0.25">
      <c r="A1720" s="88" t="s">
        <v>5954</v>
      </c>
      <c r="B1720" s="89" t="s">
        <v>5720</v>
      </c>
      <c r="C1720" s="90" t="s">
        <v>5964</v>
      </c>
      <c r="D1720" s="91" t="s">
        <v>5965</v>
      </c>
      <c r="E1720" s="93"/>
      <c r="F1720" s="92"/>
      <c r="G1720" s="93" t="s">
        <v>5966</v>
      </c>
      <c r="H1720" s="95"/>
      <c r="I1720" s="96"/>
      <c r="J1720" s="17">
        <v>0</v>
      </c>
      <c r="K1720" s="94"/>
      <c r="L1720" s="96" t="s">
        <v>6978</v>
      </c>
      <c r="M1720" s="101">
        <v>0</v>
      </c>
      <c r="N1720" s="94"/>
      <c r="O1720" s="94"/>
      <c r="P1720" s="94"/>
      <c r="Q1720" s="113" t="s">
        <v>6996</v>
      </c>
      <c r="R1720" s="145" t="s">
        <v>6968</v>
      </c>
      <c r="S1720" s="111" t="s">
        <v>5275</v>
      </c>
      <c r="T1720" s="83"/>
      <c r="U1720" s="83"/>
      <c r="V1720" s="48"/>
      <c r="W1720" s="48"/>
      <c r="X1720" s="134" t="s">
        <v>812</v>
      </c>
    </row>
    <row r="1721" spans="1:24" s="12" customFormat="1" ht="48" x14ac:dyDescent="0.25">
      <c r="A1721" s="88" t="s">
        <v>6076</v>
      </c>
      <c r="B1721" s="89" t="s">
        <v>5720</v>
      </c>
      <c r="C1721" s="90"/>
      <c r="D1721" s="91" t="s">
        <v>6081</v>
      </c>
      <c r="E1721" s="93"/>
      <c r="F1721" s="92" t="s">
        <v>1356</v>
      </c>
      <c r="G1721" s="93" t="s">
        <v>1735</v>
      </c>
      <c r="H1721" s="95" t="s">
        <v>209</v>
      </c>
      <c r="I1721" s="96"/>
      <c r="J1721" s="17">
        <v>0</v>
      </c>
      <c r="K1721" s="94"/>
      <c r="L1721" s="96" t="s">
        <v>6978</v>
      </c>
      <c r="M1721" s="101">
        <v>0</v>
      </c>
      <c r="N1721" s="94">
        <v>80484.55</v>
      </c>
      <c r="O1721" s="94"/>
      <c r="P1721" s="94">
        <v>80484.55</v>
      </c>
      <c r="Q1721" s="113" t="s">
        <v>199</v>
      </c>
      <c r="R1721" s="145" t="s">
        <v>6968</v>
      </c>
      <c r="S1721" s="111" t="s">
        <v>5265</v>
      </c>
      <c r="T1721" s="83"/>
      <c r="U1721" s="83"/>
      <c r="V1721" s="48"/>
      <c r="W1721" s="48"/>
      <c r="X1721" s="134" t="s">
        <v>812</v>
      </c>
    </row>
    <row r="1722" spans="1:24" s="12" customFormat="1" ht="34.200000000000003" x14ac:dyDescent="0.25">
      <c r="A1722" s="88" t="s">
        <v>6076</v>
      </c>
      <c r="B1722" s="89" t="s">
        <v>5720</v>
      </c>
      <c r="C1722" s="90"/>
      <c r="D1722" s="91" t="s">
        <v>6082</v>
      </c>
      <c r="E1722" s="93"/>
      <c r="F1722" s="92" t="s">
        <v>3176</v>
      </c>
      <c r="G1722" s="93" t="s">
        <v>3177</v>
      </c>
      <c r="H1722" s="95" t="s">
        <v>209</v>
      </c>
      <c r="I1722" s="96"/>
      <c r="J1722" s="17">
        <v>0</v>
      </c>
      <c r="K1722" s="94"/>
      <c r="L1722" s="96" t="s">
        <v>6978</v>
      </c>
      <c r="M1722" s="101">
        <v>0</v>
      </c>
      <c r="N1722" s="94">
        <v>119301.23</v>
      </c>
      <c r="O1722" s="94"/>
      <c r="P1722" s="94">
        <v>119301.23</v>
      </c>
      <c r="Q1722" s="113" t="s">
        <v>199</v>
      </c>
      <c r="R1722" s="145" t="s">
        <v>6968</v>
      </c>
      <c r="S1722" s="111" t="s">
        <v>5267</v>
      </c>
      <c r="T1722" s="83"/>
      <c r="U1722" s="83"/>
      <c r="V1722" s="48"/>
      <c r="W1722" s="48"/>
      <c r="X1722" s="134" t="s">
        <v>812</v>
      </c>
    </row>
    <row r="1723" spans="1:24" s="12" customFormat="1" ht="34.200000000000003" x14ac:dyDescent="0.25">
      <c r="A1723" s="88" t="s">
        <v>6076</v>
      </c>
      <c r="B1723" s="89" t="s">
        <v>5720</v>
      </c>
      <c r="C1723" s="90"/>
      <c r="D1723" s="91" t="s">
        <v>6083</v>
      </c>
      <c r="E1723" s="93"/>
      <c r="F1723" s="92" t="s">
        <v>3695</v>
      </c>
      <c r="G1723" s="93" t="s">
        <v>6084</v>
      </c>
      <c r="H1723" s="95" t="s">
        <v>209</v>
      </c>
      <c r="I1723" s="96"/>
      <c r="J1723" s="17">
        <v>0</v>
      </c>
      <c r="K1723" s="94"/>
      <c r="L1723" s="96" t="s">
        <v>6978</v>
      </c>
      <c r="M1723" s="101">
        <v>0</v>
      </c>
      <c r="N1723" s="94">
        <v>408027.72</v>
      </c>
      <c r="O1723" s="94"/>
      <c r="P1723" s="94">
        <v>408027.72</v>
      </c>
      <c r="Q1723" s="113" t="s">
        <v>199</v>
      </c>
      <c r="R1723" s="145" t="s">
        <v>6968</v>
      </c>
      <c r="S1723" s="111" t="s">
        <v>5264</v>
      </c>
      <c r="T1723" s="83"/>
      <c r="U1723" s="83"/>
      <c r="V1723" s="48"/>
      <c r="W1723" s="48"/>
      <c r="X1723" s="134" t="s">
        <v>812</v>
      </c>
    </row>
    <row r="1724" spans="1:24" s="12" customFormat="1" ht="48" x14ac:dyDescent="0.25">
      <c r="A1724" s="88" t="s">
        <v>6212</v>
      </c>
      <c r="B1724" s="89" t="s">
        <v>5720</v>
      </c>
      <c r="C1724" s="90" t="s">
        <v>6213</v>
      </c>
      <c r="D1724" s="91" t="s">
        <v>6214</v>
      </c>
      <c r="E1724" s="93"/>
      <c r="F1724" s="92" t="s">
        <v>1797</v>
      </c>
      <c r="G1724" s="93" t="s">
        <v>6215</v>
      </c>
      <c r="H1724" s="95"/>
      <c r="I1724" s="96"/>
      <c r="J1724" s="17">
        <v>0</v>
      </c>
      <c r="K1724" s="94"/>
      <c r="L1724" s="96" t="s">
        <v>6978</v>
      </c>
      <c r="M1724" s="101">
        <v>0</v>
      </c>
      <c r="N1724" s="94"/>
      <c r="O1724" s="94"/>
      <c r="P1724" s="94">
        <v>12832</v>
      </c>
      <c r="Q1724" s="113" t="s">
        <v>214</v>
      </c>
      <c r="R1724" s="145" t="s">
        <v>6968</v>
      </c>
      <c r="S1724" s="111" t="s">
        <v>5264</v>
      </c>
      <c r="T1724" s="83"/>
      <c r="U1724" s="83"/>
      <c r="V1724" s="48"/>
      <c r="W1724" s="48"/>
      <c r="X1724" s="134" t="s">
        <v>812</v>
      </c>
    </row>
    <row r="1725" spans="1:24" s="12" customFormat="1" ht="24" x14ac:dyDescent="0.25">
      <c r="A1725" s="88" t="s">
        <v>6212</v>
      </c>
      <c r="B1725" s="89" t="s">
        <v>5720</v>
      </c>
      <c r="C1725" s="90" t="s">
        <v>6216</v>
      </c>
      <c r="D1725" s="91" t="s">
        <v>6217</v>
      </c>
      <c r="E1725" s="93" t="s">
        <v>6218</v>
      </c>
      <c r="F1725" s="92" t="s">
        <v>2493</v>
      </c>
      <c r="G1725" s="93" t="s">
        <v>6219</v>
      </c>
      <c r="H1725" s="95"/>
      <c r="I1725" s="96"/>
      <c r="J1725" s="17">
        <v>0</v>
      </c>
      <c r="K1725" s="94"/>
      <c r="L1725" s="96" t="s">
        <v>6978</v>
      </c>
      <c r="M1725" s="101">
        <v>0</v>
      </c>
      <c r="N1725" s="94"/>
      <c r="O1725" s="94"/>
      <c r="P1725" s="94">
        <v>27812.560000000001</v>
      </c>
      <c r="Q1725" s="113" t="s">
        <v>214</v>
      </c>
      <c r="R1725" s="145" t="s">
        <v>6968</v>
      </c>
      <c r="S1725" s="111" t="s">
        <v>5272</v>
      </c>
      <c r="T1725" s="83"/>
      <c r="U1725" s="83"/>
      <c r="V1725" s="48"/>
      <c r="W1725" s="48"/>
      <c r="X1725" s="134" t="s">
        <v>812</v>
      </c>
    </row>
    <row r="1726" spans="1:24" s="12" customFormat="1" ht="36" x14ac:dyDescent="0.25">
      <c r="A1726" s="88" t="s">
        <v>6212</v>
      </c>
      <c r="B1726" s="89" t="s">
        <v>5720</v>
      </c>
      <c r="C1726" s="90" t="s">
        <v>6220</v>
      </c>
      <c r="D1726" s="91" t="s">
        <v>6221</v>
      </c>
      <c r="E1726" s="93" t="s">
        <v>6222</v>
      </c>
      <c r="F1726" s="92" t="s">
        <v>6223</v>
      </c>
      <c r="G1726" s="93" t="s">
        <v>6224</v>
      </c>
      <c r="H1726" s="95"/>
      <c r="I1726" s="96"/>
      <c r="J1726" s="17">
        <v>0</v>
      </c>
      <c r="K1726" s="94"/>
      <c r="L1726" s="96" t="s">
        <v>6978</v>
      </c>
      <c r="M1726" s="101">
        <v>0</v>
      </c>
      <c r="N1726" s="94"/>
      <c r="O1726" s="94"/>
      <c r="P1726" s="94">
        <v>89224.49</v>
      </c>
      <c r="Q1726" s="113" t="s">
        <v>214</v>
      </c>
      <c r="R1726" s="145" t="s">
        <v>6968</v>
      </c>
      <c r="S1726" s="111" t="s">
        <v>5279</v>
      </c>
      <c r="T1726" s="83"/>
      <c r="U1726" s="83"/>
      <c r="V1726" s="48"/>
      <c r="W1726" s="48"/>
      <c r="X1726" s="134" t="s">
        <v>812</v>
      </c>
    </row>
    <row r="1727" spans="1:24" s="12" customFormat="1" ht="24" x14ac:dyDescent="0.25">
      <c r="A1727" s="88" t="s">
        <v>6336</v>
      </c>
      <c r="B1727" s="89" t="s">
        <v>5720</v>
      </c>
      <c r="C1727" s="90" t="s">
        <v>6342</v>
      </c>
      <c r="D1727" s="91" t="s">
        <v>6343</v>
      </c>
      <c r="E1727" s="93" t="s">
        <v>2123</v>
      </c>
      <c r="F1727" s="92" t="s">
        <v>56</v>
      </c>
      <c r="G1727" s="93" t="s">
        <v>56</v>
      </c>
      <c r="H1727" s="95" t="s">
        <v>56</v>
      </c>
      <c r="I1727" s="96"/>
      <c r="J1727" s="17">
        <v>0</v>
      </c>
      <c r="K1727" s="94"/>
      <c r="L1727" s="96" t="s">
        <v>6978</v>
      </c>
      <c r="M1727" s="101">
        <v>0</v>
      </c>
      <c r="N1727" s="94"/>
      <c r="O1727" s="94"/>
      <c r="P1727" s="94"/>
      <c r="Q1727" s="113" t="s">
        <v>7002</v>
      </c>
      <c r="R1727" s="145" t="s">
        <v>6968</v>
      </c>
      <c r="S1727" s="111" t="s">
        <v>5265</v>
      </c>
      <c r="T1727" s="83"/>
      <c r="U1727" s="83"/>
      <c r="V1727" s="48"/>
      <c r="W1727" s="48"/>
      <c r="X1727" s="134" t="s">
        <v>812</v>
      </c>
    </row>
    <row r="1728" spans="1:24" s="12" customFormat="1" ht="24" x14ac:dyDescent="0.25">
      <c r="A1728" s="88" t="s">
        <v>6453</v>
      </c>
      <c r="B1728" s="89" t="s">
        <v>5720</v>
      </c>
      <c r="C1728" s="90" t="s">
        <v>6454</v>
      </c>
      <c r="D1728" s="91" t="s">
        <v>6455</v>
      </c>
      <c r="E1728" s="93"/>
      <c r="F1728" s="92" t="s">
        <v>6456</v>
      </c>
      <c r="G1728" s="93" t="s">
        <v>6457</v>
      </c>
      <c r="H1728" s="95"/>
      <c r="I1728" s="96"/>
      <c r="J1728" s="17">
        <v>0</v>
      </c>
      <c r="K1728" s="101"/>
      <c r="L1728" s="96" t="s">
        <v>6978</v>
      </c>
      <c r="M1728" s="101">
        <v>0</v>
      </c>
      <c r="N1728" s="101">
        <v>202707.92</v>
      </c>
      <c r="O1728" s="101"/>
      <c r="P1728" s="101">
        <v>202707.92</v>
      </c>
      <c r="Q1728" s="113" t="s">
        <v>65</v>
      </c>
      <c r="R1728" s="145" t="s">
        <v>6968</v>
      </c>
      <c r="S1728" s="111" t="s">
        <v>5265</v>
      </c>
      <c r="T1728" s="83"/>
      <c r="U1728" s="83"/>
      <c r="V1728" s="48"/>
      <c r="W1728" s="48"/>
      <c r="X1728" s="134" t="s">
        <v>812</v>
      </c>
    </row>
    <row r="1729" spans="1:24" s="12" customFormat="1" ht="24" x14ac:dyDescent="0.25">
      <c r="A1729" s="88" t="s">
        <v>6453</v>
      </c>
      <c r="B1729" s="89" t="s">
        <v>5720</v>
      </c>
      <c r="C1729" s="90" t="s">
        <v>6454</v>
      </c>
      <c r="D1729" s="91" t="s">
        <v>6458</v>
      </c>
      <c r="E1729" s="93"/>
      <c r="F1729" s="92" t="s">
        <v>6459</v>
      </c>
      <c r="G1729" s="93" t="s">
        <v>6460</v>
      </c>
      <c r="H1729" s="95"/>
      <c r="I1729" s="96"/>
      <c r="J1729" s="17">
        <v>0</v>
      </c>
      <c r="K1729" s="101"/>
      <c r="L1729" s="96" t="s">
        <v>6978</v>
      </c>
      <c r="M1729" s="101">
        <v>0</v>
      </c>
      <c r="N1729" s="101">
        <v>84000</v>
      </c>
      <c r="O1729" s="101"/>
      <c r="P1729" s="101">
        <v>84000</v>
      </c>
      <c r="Q1729" s="113" t="s">
        <v>65</v>
      </c>
      <c r="R1729" s="145" t="s">
        <v>6968</v>
      </c>
      <c r="S1729" s="111" t="s">
        <v>5265</v>
      </c>
      <c r="T1729" s="83"/>
      <c r="U1729" s="83"/>
      <c r="V1729" s="48"/>
      <c r="W1729" s="48"/>
      <c r="X1729" s="134" t="s">
        <v>812</v>
      </c>
    </row>
    <row r="1730" spans="1:24" s="12" customFormat="1" ht="34.200000000000003" x14ac:dyDescent="0.25">
      <c r="A1730" s="88" t="s">
        <v>6453</v>
      </c>
      <c r="B1730" s="89" t="s">
        <v>5720</v>
      </c>
      <c r="C1730" s="90" t="s">
        <v>6454</v>
      </c>
      <c r="D1730" s="91" t="s">
        <v>6461</v>
      </c>
      <c r="E1730" s="93"/>
      <c r="F1730" s="92" t="s">
        <v>6456</v>
      </c>
      <c r="G1730" s="93" t="s">
        <v>6462</v>
      </c>
      <c r="H1730" s="95"/>
      <c r="I1730" s="96"/>
      <c r="J1730" s="17">
        <v>0</v>
      </c>
      <c r="K1730" s="101"/>
      <c r="L1730" s="96" t="s">
        <v>6978</v>
      </c>
      <c r="M1730" s="101">
        <v>0</v>
      </c>
      <c r="N1730" s="101">
        <v>160522</v>
      </c>
      <c r="O1730" s="101"/>
      <c r="P1730" s="101">
        <v>160522</v>
      </c>
      <c r="Q1730" s="113" t="s">
        <v>7006</v>
      </c>
      <c r="R1730" s="145" t="s">
        <v>6968</v>
      </c>
      <c r="S1730" s="111" t="s">
        <v>5279</v>
      </c>
      <c r="T1730" s="83"/>
      <c r="U1730" s="83"/>
      <c r="V1730" s="48"/>
      <c r="W1730" s="48"/>
      <c r="X1730" s="134" t="s">
        <v>812</v>
      </c>
    </row>
    <row r="1731" spans="1:24" s="12" customFormat="1" ht="60" x14ac:dyDescent="0.25">
      <c r="A1731" s="88" t="s">
        <v>6453</v>
      </c>
      <c r="B1731" s="89" t="s">
        <v>5720</v>
      </c>
      <c r="C1731" s="90" t="s">
        <v>6454</v>
      </c>
      <c r="D1731" s="91" t="s">
        <v>6463</v>
      </c>
      <c r="E1731" s="93"/>
      <c r="F1731" s="92" t="s">
        <v>6456</v>
      </c>
      <c r="G1731" s="93" t="s">
        <v>6462</v>
      </c>
      <c r="H1731" s="95"/>
      <c r="I1731" s="96"/>
      <c r="J1731" s="17">
        <v>0</v>
      </c>
      <c r="K1731" s="101"/>
      <c r="L1731" s="96" t="s">
        <v>6978</v>
      </c>
      <c r="M1731" s="101">
        <v>0</v>
      </c>
      <c r="N1731" s="101">
        <v>66304</v>
      </c>
      <c r="O1731" s="101"/>
      <c r="P1731" s="101">
        <v>66304</v>
      </c>
      <c r="Q1731" s="113" t="s">
        <v>7006</v>
      </c>
      <c r="R1731" s="145" t="s">
        <v>6968</v>
      </c>
      <c r="S1731" s="111" t="s">
        <v>5279</v>
      </c>
      <c r="T1731" s="83"/>
      <c r="U1731" s="83"/>
      <c r="V1731" s="48"/>
      <c r="W1731" s="48"/>
      <c r="X1731" s="134" t="s">
        <v>812</v>
      </c>
    </row>
    <row r="1732" spans="1:24" s="12" customFormat="1" ht="34.200000000000003" x14ac:dyDescent="0.25">
      <c r="A1732" s="120" t="s">
        <v>2453</v>
      </c>
      <c r="B1732" s="49" t="s">
        <v>26</v>
      </c>
      <c r="C1732" s="50" t="s">
        <v>2490</v>
      </c>
      <c r="D1732" s="49" t="s">
        <v>2491</v>
      </c>
      <c r="E1732" s="53" t="s">
        <v>2492</v>
      </c>
      <c r="F1732" s="53" t="s">
        <v>2493</v>
      </c>
      <c r="G1732" s="54" t="s">
        <v>2494</v>
      </c>
      <c r="H1732" s="50" t="s">
        <v>2495</v>
      </c>
      <c r="I1732" s="55">
        <v>41621</v>
      </c>
      <c r="J1732" s="17">
        <v>41742</v>
      </c>
      <c r="K1732" s="56"/>
      <c r="L1732" s="55">
        <v>41742</v>
      </c>
      <c r="M1732" s="57">
        <v>0</v>
      </c>
      <c r="N1732" s="57"/>
      <c r="O1732" s="57"/>
      <c r="P1732" s="57"/>
      <c r="Q1732" s="77" t="s">
        <v>356</v>
      </c>
      <c r="R1732" s="54" t="s">
        <v>7029</v>
      </c>
      <c r="S1732" s="53" t="s">
        <v>5279</v>
      </c>
      <c r="T1732" s="83" t="s">
        <v>6978</v>
      </c>
      <c r="U1732" s="83" t="s">
        <v>6978</v>
      </c>
      <c r="V1732" s="48" t="s">
        <v>839</v>
      </c>
      <c r="W1732" s="48" t="s">
        <v>812</v>
      </c>
      <c r="X1732" s="134" t="s">
        <v>6978</v>
      </c>
    </row>
    <row r="1733" spans="1:24" s="12" customFormat="1" ht="34.200000000000003" x14ac:dyDescent="0.25">
      <c r="A1733" s="120" t="s">
        <v>2453</v>
      </c>
      <c r="B1733" s="49" t="s">
        <v>26</v>
      </c>
      <c r="C1733" s="50" t="s">
        <v>2496</v>
      </c>
      <c r="D1733" s="49" t="s">
        <v>2497</v>
      </c>
      <c r="E1733" s="53" t="s">
        <v>639</v>
      </c>
      <c r="F1733" s="53" t="s">
        <v>474</v>
      </c>
      <c r="G1733" s="54" t="s">
        <v>475</v>
      </c>
      <c r="H1733" s="50" t="s">
        <v>2498</v>
      </c>
      <c r="I1733" s="55"/>
      <c r="J1733" s="17">
        <v>0</v>
      </c>
      <c r="K1733" s="56"/>
      <c r="L1733" s="55">
        <v>0</v>
      </c>
      <c r="M1733" s="57">
        <v>0</v>
      </c>
      <c r="N1733" s="57"/>
      <c r="O1733" s="57"/>
      <c r="P1733" s="57"/>
      <c r="Q1733" s="77" t="s">
        <v>356</v>
      </c>
      <c r="R1733" s="54" t="s">
        <v>7029</v>
      </c>
      <c r="S1733" s="53" t="s">
        <v>5277</v>
      </c>
      <c r="T1733" s="83" t="s">
        <v>6978</v>
      </c>
      <c r="U1733" s="83" t="s">
        <v>6978</v>
      </c>
      <c r="V1733" s="48" t="s">
        <v>839</v>
      </c>
      <c r="W1733" s="48" t="s">
        <v>812</v>
      </c>
      <c r="X1733" s="134" t="s">
        <v>6978</v>
      </c>
    </row>
    <row r="1734" spans="1:24" s="12" customFormat="1" ht="60" x14ac:dyDescent="0.25">
      <c r="A1734" s="120" t="s">
        <v>2523</v>
      </c>
      <c r="B1734" s="49" t="s">
        <v>26</v>
      </c>
      <c r="C1734" s="50" t="s">
        <v>2537</v>
      </c>
      <c r="D1734" s="51" t="s">
        <v>2538</v>
      </c>
      <c r="E1734" s="50"/>
      <c r="F1734" s="52" t="s">
        <v>56</v>
      </c>
      <c r="G1734" s="51" t="s">
        <v>56</v>
      </c>
      <c r="H1734" s="52"/>
      <c r="I1734" s="55"/>
      <c r="J1734" s="17">
        <v>0</v>
      </c>
      <c r="K1734" s="56"/>
      <c r="L1734" s="55">
        <v>0</v>
      </c>
      <c r="M1734" s="57">
        <v>0</v>
      </c>
      <c r="N1734" s="57">
        <v>213118.62</v>
      </c>
      <c r="O1734" s="57"/>
      <c r="P1734" s="57">
        <v>213118.62</v>
      </c>
      <c r="Q1734" s="107" t="s">
        <v>298</v>
      </c>
      <c r="R1734" s="54" t="s">
        <v>7029</v>
      </c>
      <c r="S1734" s="53" t="s">
        <v>5289</v>
      </c>
      <c r="T1734" s="83" t="s">
        <v>6978</v>
      </c>
      <c r="U1734" s="83" t="s">
        <v>6978</v>
      </c>
      <c r="V1734" s="48" t="s">
        <v>683</v>
      </c>
      <c r="W1734" s="48" t="s">
        <v>812</v>
      </c>
      <c r="X1734" s="134" t="s">
        <v>6978</v>
      </c>
    </row>
    <row r="1735" spans="1:24" s="12" customFormat="1" ht="36" x14ac:dyDescent="0.25">
      <c r="A1735" s="88" t="s">
        <v>6495</v>
      </c>
      <c r="B1735" s="89" t="s">
        <v>5720</v>
      </c>
      <c r="C1735" s="90" t="s">
        <v>6496</v>
      </c>
      <c r="D1735" s="91" t="s">
        <v>6511</v>
      </c>
      <c r="E1735" s="93"/>
      <c r="F1735" s="92"/>
      <c r="G1735" s="93"/>
      <c r="H1735" s="95"/>
      <c r="I1735" s="96"/>
      <c r="J1735" s="17">
        <v>0</v>
      </c>
      <c r="K1735" s="94"/>
      <c r="L1735" s="96" t="s">
        <v>6978</v>
      </c>
      <c r="M1735" s="101">
        <v>0</v>
      </c>
      <c r="N1735" s="94"/>
      <c r="O1735" s="94"/>
      <c r="P1735" s="94"/>
      <c r="Q1735" s="113" t="s">
        <v>7007</v>
      </c>
      <c r="R1735" s="145" t="s">
        <v>6968</v>
      </c>
      <c r="S1735" s="111" t="s">
        <v>5264</v>
      </c>
      <c r="T1735" s="83"/>
      <c r="U1735" s="83"/>
      <c r="V1735" s="48"/>
      <c r="W1735" s="48"/>
      <c r="X1735" s="134" t="s">
        <v>812</v>
      </c>
    </row>
    <row r="1736" spans="1:24" s="12" customFormat="1" ht="48" x14ac:dyDescent="0.25">
      <c r="A1736" s="88" t="s">
        <v>6554</v>
      </c>
      <c r="B1736" s="89" t="s">
        <v>5720</v>
      </c>
      <c r="C1736" s="90" t="s">
        <v>6666</v>
      </c>
      <c r="D1736" s="91" t="s">
        <v>6662</v>
      </c>
      <c r="E1736" s="93" t="s">
        <v>444</v>
      </c>
      <c r="F1736" s="92" t="s">
        <v>6663</v>
      </c>
      <c r="G1736" s="93" t="s">
        <v>6664</v>
      </c>
      <c r="H1736" s="95" t="s">
        <v>6667</v>
      </c>
      <c r="I1736" s="96">
        <v>42887</v>
      </c>
      <c r="J1736" s="17">
        <v>42977</v>
      </c>
      <c r="K1736" s="101"/>
      <c r="L1736" s="96">
        <v>42977</v>
      </c>
      <c r="M1736" s="101">
        <v>0</v>
      </c>
      <c r="N1736" s="101"/>
      <c r="O1736" s="101"/>
      <c r="P1736" s="101"/>
      <c r="Q1736" s="113" t="s">
        <v>225</v>
      </c>
      <c r="R1736" s="145" t="s">
        <v>6968</v>
      </c>
      <c r="S1736" s="111" t="s">
        <v>5276</v>
      </c>
      <c r="T1736" s="83"/>
      <c r="U1736" s="83"/>
      <c r="V1736" s="48"/>
      <c r="W1736" s="48"/>
      <c r="X1736" s="134" t="s">
        <v>812</v>
      </c>
    </row>
    <row r="1737" spans="1:24" s="12" customFormat="1" ht="24" x14ac:dyDescent="0.25">
      <c r="A1737" s="88" t="s">
        <v>6554</v>
      </c>
      <c r="B1737" s="89" t="s">
        <v>5720</v>
      </c>
      <c r="C1737" s="90" t="s">
        <v>6661</v>
      </c>
      <c r="D1737" s="91" t="s">
        <v>6662</v>
      </c>
      <c r="E1737" s="93" t="s">
        <v>444</v>
      </c>
      <c r="F1737" s="92" t="s">
        <v>6663</v>
      </c>
      <c r="G1737" s="93" t="s">
        <v>6664</v>
      </c>
      <c r="H1737" s="95" t="s">
        <v>6665</v>
      </c>
      <c r="I1737" s="96" t="s">
        <v>444</v>
      </c>
      <c r="J1737" s="17" t="e">
        <v>#VALUE!</v>
      </c>
      <c r="K1737" s="101"/>
      <c r="L1737" s="96" t="s">
        <v>6978</v>
      </c>
      <c r="M1737" s="101">
        <v>0</v>
      </c>
      <c r="N1737" s="101"/>
      <c r="O1737" s="101"/>
      <c r="P1737" s="101"/>
      <c r="Q1737" s="113" t="s">
        <v>225</v>
      </c>
      <c r="R1737" s="145" t="s">
        <v>6968</v>
      </c>
      <c r="S1737" s="111" t="s">
        <v>5276</v>
      </c>
      <c r="T1737" s="83"/>
      <c r="U1737" s="83"/>
      <c r="V1737" s="48"/>
      <c r="W1737" s="48"/>
      <c r="X1737" s="134" t="s">
        <v>812</v>
      </c>
    </row>
    <row r="1738" spans="1:24" s="12" customFormat="1" ht="24" x14ac:dyDescent="0.25">
      <c r="A1738" s="88" t="s">
        <v>6673</v>
      </c>
      <c r="B1738" s="89" t="s">
        <v>5720</v>
      </c>
      <c r="C1738" s="90"/>
      <c r="D1738" s="91" t="s">
        <v>6674</v>
      </c>
      <c r="E1738" s="93"/>
      <c r="F1738" s="92" t="s">
        <v>2534</v>
      </c>
      <c r="G1738" s="93" t="s">
        <v>6675</v>
      </c>
      <c r="H1738" s="95"/>
      <c r="I1738" s="96"/>
      <c r="J1738" s="17">
        <v>0</v>
      </c>
      <c r="K1738" s="94"/>
      <c r="L1738" s="96" t="s">
        <v>6978</v>
      </c>
      <c r="M1738" s="101">
        <v>0</v>
      </c>
      <c r="N1738" s="94">
        <v>31249.64</v>
      </c>
      <c r="O1738" s="94"/>
      <c r="P1738" s="94">
        <v>31249.64</v>
      </c>
      <c r="Q1738" s="113" t="s">
        <v>225</v>
      </c>
      <c r="R1738" s="145" t="s">
        <v>6968</v>
      </c>
      <c r="S1738" s="111" t="s">
        <v>5270</v>
      </c>
      <c r="T1738" s="83"/>
      <c r="U1738" s="83"/>
      <c r="V1738" s="48"/>
      <c r="W1738" s="48"/>
      <c r="X1738" s="134" t="s">
        <v>812</v>
      </c>
    </row>
    <row r="1739" spans="1:24" s="12" customFormat="1" ht="24" x14ac:dyDescent="0.25">
      <c r="A1739" s="88" t="s">
        <v>6673</v>
      </c>
      <c r="B1739" s="89" t="s">
        <v>5720</v>
      </c>
      <c r="C1739" s="90"/>
      <c r="D1739" s="91" t="s">
        <v>6676</v>
      </c>
      <c r="E1739" s="93"/>
      <c r="F1739" s="92" t="s">
        <v>76</v>
      </c>
      <c r="G1739" s="93" t="s">
        <v>6677</v>
      </c>
      <c r="H1739" s="95"/>
      <c r="I1739" s="96"/>
      <c r="J1739" s="17">
        <v>0</v>
      </c>
      <c r="K1739" s="94"/>
      <c r="L1739" s="96" t="s">
        <v>6978</v>
      </c>
      <c r="M1739" s="101">
        <v>0</v>
      </c>
      <c r="N1739" s="94">
        <v>111730.16</v>
      </c>
      <c r="O1739" s="94"/>
      <c r="P1739" s="94">
        <v>111730.16</v>
      </c>
      <c r="Q1739" s="113" t="s">
        <v>82</v>
      </c>
      <c r="R1739" s="145" t="s">
        <v>6968</v>
      </c>
      <c r="S1739" s="111" t="s">
        <v>5270</v>
      </c>
      <c r="T1739" s="83"/>
      <c r="U1739" s="83"/>
      <c r="V1739" s="48"/>
      <c r="W1739" s="48"/>
      <c r="X1739" s="134" t="s">
        <v>812</v>
      </c>
    </row>
    <row r="1740" spans="1:24" s="12" customFormat="1" ht="24" x14ac:dyDescent="0.25">
      <c r="A1740" s="88" t="s">
        <v>6678</v>
      </c>
      <c r="B1740" s="89" t="s">
        <v>5720</v>
      </c>
      <c r="C1740" s="90" t="s">
        <v>6679</v>
      </c>
      <c r="D1740" s="91" t="s">
        <v>6680</v>
      </c>
      <c r="E1740" s="93"/>
      <c r="F1740" s="92" t="s">
        <v>390</v>
      </c>
      <c r="G1740" s="93" t="s">
        <v>6681</v>
      </c>
      <c r="H1740" s="95"/>
      <c r="I1740" s="96"/>
      <c r="J1740" s="17">
        <v>0</v>
      </c>
      <c r="K1740" s="94"/>
      <c r="L1740" s="96" t="s">
        <v>6978</v>
      </c>
      <c r="M1740" s="101">
        <v>0</v>
      </c>
      <c r="N1740" s="94">
        <v>3112.67</v>
      </c>
      <c r="O1740" s="94"/>
      <c r="P1740" s="94">
        <v>3112.67</v>
      </c>
      <c r="Q1740" s="113" t="s">
        <v>214</v>
      </c>
      <c r="R1740" s="145" t="s">
        <v>6968</v>
      </c>
      <c r="S1740" s="111" t="s">
        <v>5270</v>
      </c>
      <c r="T1740" s="83"/>
      <c r="U1740" s="83"/>
      <c r="V1740" s="48"/>
      <c r="W1740" s="48"/>
      <c r="X1740" s="134" t="s">
        <v>812</v>
      </c>
    </row>
    <row r="1741" spans="1:24" s="12" customFormat="1" ht="24" x14ac:dyDescent="0.25">
      <c r="A1741" s="88" t="s">
        <v>6678</v>
      </c>
      <c r="B1741" s="89" t="s">
        <v>5720</v>
      </c>
      <c r="C1741" s="90" t="s">
        <v>6015</v>
      </c>
      <c r="D1741" s="91" t="s">
        <v>6682</v>
      </c>
      <c r="E1741" s="93"/>
      <c r="F1741" s="92" t="s">
        <v>6683</v>
      </c>
      <c r="G1741" s="93" t="s">
        <v>6684</v>
      </c>
      <c r="H1741" s="95"/>
      <c r="I1741" s="96"/>
      <c r="J1741" s="17">
        <v>0</v>
      </c>
      <c r="K1741" s="94"/>
      <c r="L1741" s="96" t="s">
        <v>6978</v>
      </c>
      <c r="M1741" s="101">
        <v>0</v>
      </c>
      <c r="N1741" s="94">
        <v>5000</v>
      </c>
      <c r="O1741" s="94"/>
      <c r="P1741" s="94">
        <v>5000</v>
      </c>
      <c r="Q1741" s="113" t="s">
        <v>204</v>
      </c>
      <c r="R1741" s="145" t="s">
        <v>6968</v>
      </c>
      <c r="S1741" s="111" t="s">
        <v>5264</v>
      </c>
      <c r="T1741" s="83"/>
      <c r="U1741" s="83"/>
      <c r="V1741" s="48"/>
      <c r="W1741" s="48"/>
      <c r="X1741" s="134" t="s">
        <v>812</v>
      </c>
    </row>
    <row r="1742" spans="1:24" s="12" customFormat="1" ht="36" x14ac:dyDescent="0.25">
      <c r="A1742" s="88" t="s">
        <v>6678</v>
      </c>
      <c r="B1742" s="89" t="s">
        <v>5720</v>
      </c>
      <c r="C1742" s="90" t="s">
        <v>6685</v>
      </c>
      <c r="D1742" s="91" t="s">
        <v>6686</v>
      </c>
      <c r="E1742" s="93"/>
      <c r="F1742" s="92" t="s">
        <v>6687</v>
      </c>
      <c r="G1742" s="93" t="s">
        <v>6688</v>
      </c>
      <c r="H1742" s="167"/>
      <c r="I1742" s="169"/>
      <c r="J1742" s="17">
        <v>0</v>
      </c>
      <c r="K1742" s="171"/>
      <c r="L1742" s="96" t="s">
        <v>6978</v>
      </c>
      <c r="M1742" s="101">
        <v>0</v>
      </c>
      <c r="N1742" s="94">
        <v>11270</v>
      </c>
      <c r="O1742" s="94"/>
      <c r="P1742" s="94">
        <v>11270</v>
      </c>
      <c r="Q1742" s="113" t="s">
        <v>214</v>
      </c>
      <c r="R1742" s="145" t="s">
        <v>6968</v>
      </c>
      <c r="S1742" s="90" t="s">
        <v>7025</v>
      </c>
      <c r="T1742" s="83"/>
      <c r="U1742" s="83"/>
      <c r="V1742" s="48"/>
      <c r="W1742" s="48"/>
      <c r="X1742" s="134" t="s">
        <v>812</v>
      </c>
    </row>
    <row r="1743" spans="1:24" s="12" customFormat="1" ht="48" x14ac:dyDescent="0.25">
      <c r="A1743" s="88" t="s">
        <v>6678</v>
      </c>
      <c r="B1743" s="89" t="s">
        <v>5720</v>
      </c>
      <c r="C1743" s="90" t="s">
        <v>6689</v>
      </c>
      <c r="D1743" s="91" t="s">
        <v>6690</v>
      </c>
      <c r="E1743" s="93"/>
      <c r="F1743" s="92" t="s">
        <v>6691</v>
      </c>
      <c r="G1743" s="93" t="s">
        <v>6692</v>
      </c>
      <c r="H1743" s="95"/>
      <c r="I1743" s="96"/>
      <c r="J1743" s="17">
        <v>0</v>
      </c>
      <c r="K1743" s="94"/>
      <c r="L1743" s="96" t="s">
        <v>6978</v>
      </c>
      <c r="M1743" s="101">
        <v>0</v>
      </c>
      <c r="N1743" s="94">
        <v>3380</v>
      </c>
      <c r="O1743" s="94"/>
      <c r="P1743" s="94">
        <v>3380</v>
      </c>
      <c r="Q1743" s="113" t="s">
        <v>204</v>
      </c>
      <c r="R1743" s="145" t="s">
        <v>6968</v>
      </c>
      <c r="S1743" s="111" t="s">
        <v>5270</v>
      </c>
      <c r="T1743" s="83"/>
      <c r="U1743" s="83"/>
      <c r="V1743" s="48"/>
      <c r="W1743" s="48"/>
      <c r="X1743" s="134" t="s">
        <v>812</v>
      </c>
    </row>
    <row r="1744" spans="1:24" s="12" customFormat="1" ht="36" x14ac:dyDescent="0.25">
      <c r="A1744" s="88" t="s">
        <v>6693</v>
      </c>
      <c r="B1744" s="89" t="s">
        <v>5720</v>
      </c>
      <c r="C1744" s="90" t="s">
        <v>6694</v>
      </c>
      <c r="D1744" s="91" t="s">
        <v>6695</v>
      </c>
      <c r="E1744" s="93" t="s">
        <v>6696</v>
      </c>
      <c r="F1744" s="92" t="s">
        <v>823</v>
      </c>
      <c r="G1744" s="93" t="s">
        <v>6697</v>
      </c>
      <c r="H1744" s="95" t="s">
        <v>6698</v>
      </c>
      <c r="I1744" s="96">
        <v>42508</v>
      </c>
      <c r="J1744" s="17">
        <v>42598</v>
      </c>
      <c r="K1744" s="94"/>
      <c r="L1744" s="96">
        <v>42598</v>
      </c>
      <c r="M1744" s="101">
        <v>0</v>
      </c>
      <c r="N1744" s="94">
        <v>49260</v>
      </c>
      <c r="O1744" s="94"/>
      <c r="P1744" s="94">
        <v>49260</v>
      </c>
      <c r="Q1744" s="113" t="s">
        <v>920</v>
      </c>
      <c r="R1744" s="145" t="s">
        <v>6968</v>
      </c>
      <c r="S1744" s="111" t="s">
        <v>5265</v>
      </c>
      <c r="T1744" s="83"/>
      <c r="U1744" s="83"/>
      <c r="V1744" s="48"/>
      <c r="W1744" s="48"/>
      <c r="X1744" s="134" t="s">
        <v>812</v>
      </c>
    </row>
    <row r="1745" spans="1:24" s="12" customFormat="1" ht="48" x14ac:dyDescent="0.25">
      <c r="A1745" s="88" t="s">
        <v>6729</v>
      </c>
      <c r="B1745" s="89" t="s">
        <v>5720</v>
      </c>
      <c r="C1745" s="90" t="s">
        <v>1911</v>
      </c>
      <c r="D1745" s="91" t="s">
        <v>6733</v>
      </c>
      <c r="E1745" s="93" t="s">
        <v>70</v>
      </c>
      <c r="F1745" s="92" t="s">
        <v>2297</v>
      </c>
      <c r="G1745" s="93" t="s">
        <v>6734</v>
      </c>
      <c r="H1745" s="95" t="s">
        <v>422</v>
      </c>
      <c r="I1745" s="96"/>
      <c r="J1745" s="17">
        <v>0</v>
      </c>
      <c r="K1745" s="94"/>
      <c r="L1745" s="96" t="s">
        <v>6978</v>
      </c>
      <c r="M1745" s="101">
        <v>0</v>
      </c>
      <c r="N1745" s="94"/>
      <c r="O1745" s="94"/>
      <c r="P1745" s="94">
        <v>38750.120000000003</v>
      </c>
      <c r="Q1745" s="113" t="s">
        <v>214</v>
      </c>
      <c r="R1745" s="145" t="s">
        <v>6968</v>
      </c>
      <c r="S1745" s="111" t="s">
        <v>5270</v>
      </c>
      <c r="T1745" s="83"/>
      <c r="U1745" s="83"/>
      <c r="V1745" s="48"/>
      <c r="W1745" s="48"/>
      <c r="X1745" s="134" t="s">
        <v>812</v>
      </c>
    </row>
    <row r="1746" spans="1:24" s="12" customFormat="1" ht="24" x14ac:dyDescent="0.25">
      <c r="A1746" s="88" t="s">
        <v>6729</v>
      </c>
      <c r="B1746" s="89" t="s">
        <v>5720</v>
      </c>
      <c r="C1746" s="90" t="s">
        <v>6735</v>
      </c>
      <c r="D1746" s="91" t="s">
        <v>6736</v>
      </c>
      <c r="E1746" s="93" t="s">
        <v>70</v>
      </c>
      <c r="F1746" s="92" t="s">
        <v>2297</v>
      </c>
      <c r="G1746" s="93" t="s">
        <v>6734</v>
      </c>
      <c r="H1746" s="95" t="s">
        <v>2959</v>
      </c>
      <c r="I1746" s="96"/>
      <c r="J1746" s="17">
        <v>0</v>
      </c>
      <c r="K1746" s="94"/>
      <c r="L1746" s="96" t="s">
        <v>6978</v>
      </c>
      <c r="M1746" s="101">
        <v>0</v>
      </c>
      <c r="N1746" s="94"/>
      <c r="O1746" s="94"/>
      <c r="P1746" s="94">
        <v>38750.120000000003</v>
      </c>
      <c r="Q1746" s="113" t="s">
        <v>214</v>
      </c>
      <c r="R1746" s="145" t="s">
        <v>6968</v>
      </c>
      <c r="S1746" s="111" t="s">
        <v>5270</v>
      </c>
      <c r="T1746" s="83"/>
      <c r="U1746" s="83"/>
      <c r="V1746" s="48"/>
      <c r="W1746" s="48"/>
      <c r="X1746" s="134" t="s">
        <v>812</v>
      </c>
    </row>
    <row r="1747" spans="1:24" s="12" customFormat="1" ht="48" x14ac:dyDescent="0.25">
      <c r="A1747" s="88" t="s">
        <v>3004</v>
      </c>
      <c r="B1747" s="89" t="s">
        <v>5720</v>
      </c>
      <c r="C1747" s="90" t="s">
        <v>6737</v>
      </c>
      <c r="D1747" s="91" t="s">
        <v>6738</v>
      </c>
      <c r="E1747" s="93"/>
      <c r="F1747" s="92" t="s">
        <v>2297</v>
      </c>
      <c r="G1747" s="93" t="s">
        <v>6739</v>
      </c>
      <c r="H1747" s="95"/>
      <c r="I1747" s="96"/>
      <c r="J1747" s="17">
        <v>0</v>
      </c>
      <c r="K1747" s="101">
        <v>0</v>
      </c>
      <c r="L1747" s="96" t="s">
        <v>6978</v>
      </c>
      <c r="M1747" s="101">
        <v>0</v>
      </c>
      <c r="N1747" s="101">
        <v>76189.72</v>
      </c>
      <c r="O1747" s="101">
        <v>76189.72</v>
      </c>
      <c r="P1747" s="101">
        <v>76189.72</v>
      </c>
      <c r="Q1747" s="113" t="s">
        <v>371</v>
      </c>
      <c r="R1747" s="145" t="s">
        <v>6968</v>
      </c>
      <c r="S1747" s="111" t="s">
        <v>5270</v>
      </c>
      <c r="T1747" s="83"/>
      <c r="U1747" s="83"/>
      <c r="V1747" s="48"/>
      <c r="W1747" s="48"/>
      <c r="X1747" s="134" t="s">
        <v>812</v>
      </c>
    </row>
    <row r="1748" spans="1:24" s="12" customFormat="1" ht="48" x14ac:dyDescent="0.25">
      <c r="A1748" s="88" t="s">
        <v>6729</v>
      </c>
      <c r="B1748" s="89" t="s">
        <v>5720</v>
      </c>
      <c r="C1748" s="90" t="s">
        <v>6740</v>
      </c>
      <c r="D1748" s="91" t="s">
        <v>6741</v>
      </c>
      <c r="E1748" s="93" t="s">
        <v>70</v>
      </c>
      <c r="F1748" s="92" t="s">
        <v>3221</v>
      </c>
      <c r="G1748" s="93" t="s">
        <v>6742</v>
      </c>
      <c r="H1748" s="95"/>
      <c r="I1748" s="96"/>
      <c r="J1748" s="17">
        <v>0</v>
      </c>
      <c r="K1748" s="94"/>
      <c r="L1748" s="96" t="s">
        <v>6978</v>
      </c>
      <c r="M1748" s="101">
        <v>0</v>
      </c>
      <c r="N1748" s="94">
        <v>70985.38</v>
      </c>
      <c r="O1748" s="94"/>
      <c r="P1748" s="94">
        <v>70985.38</v>
      </c>
      <c r="Q1748" s="113" t="s">
        <v>214</v>
      </c>
      <c r="R1748" s="145" t="s">
        <v>6968</v>
      </c>
      <c r="S1748" s="111" t="s">
        <v>5270</v>
      </c>
      <c r="T1748" s="83"/>
      <c r="U1748" s="83"/>
      <c r="V1748" s="48"/>
      <c r="W1748" s="48"/>
      <c r="X1748" s="134" t="s">
        <v>812</v>
      </c>
    </row>
    <row r="1749" spans="1:24" s="12" customFormat="1" ht="48" x14ac:dyDescent="0.25">
      <c r="A1749" s="88" t="s">
        <v>6809</v>
      </c>
      <c r="B1749" s="89" t="s">
        <v>5720</v>
      </c>
      <c r="C1749" s="90"/>
      <c r="D1749" s="91" t="s">
        <v>6838</v>
      </c>
      <c r="E1749" s="93" t="s">
        <v>6839</v>
      </c>
      <c r="F1749" s="92"/>
      <c r="G1749" s="93"/>
      <c r="H1749" s="95"/>
      <c r="I1749" s="96"/>
      <c r="J1749" s="17">
        <v>0</v>
      </c>
      <c r="K1749" s="101"/>
      <c r="L1749" s="96" t="s">
        <v>6978</v>
      </c>
      <c r="M1749" s="101">
        <v>0</v>
      </c>
      <c r="N1749" s="101">
        <v>0</v>
      </c>
      <c r="O1749" s="101"/>
      <c r="P1749" s="101">
        <v>0</v>
      </c>
      <c r="Q1749" s="113" t="s">
        <v>7015</v>
      </c>
      <c r="R1749" s="145" t="s">
        <v>6968</v>
      </c>
      <c r="S1749" s="111" t="s">
        <v>5286</v>
      </c>
      <c r="T1749" s="83"/>
      <c r="U1749" s="83"/>
      <c r="V1749" s="48"/>
      <c r="W1749" s="48"/>
      <c r="X1749" s="134" t="s">
        <v>812</v>
      </c>
    </row>
    <row r="1750" spans="1:24" s="12" customFormat="1" ht="36" x14ac:dyDescent="0.25">
      <c r="A1750" s="88" t="s">
        <v>6809</v>
      </c>
      <c r="B1750" s="89" t="s">
        <v>5720</v>
      </c>
      <c r="C1750" s="90"/>
      <c r="D1750" s="91" t="s">
        <v>6840</v>
      </c>
      <c r="E1750" s="93" t="s">
        <v>6841</v>
      </c>
      <c r="F1750" s="92"/>
      <c r="G1750" s="93"/>
      <c r="H1750" s="95"/>
      <c r="I1750" s="96"/>
      <c r="J1750" s="17">
        <v>0</v>
      </c>
      <c r="K1750" s="101"/>
      <c r="L1750" s="96" t="s">
        <v>6978</v>
      </c>
      <c r="M1750" s="101">
        <v>0</v>
      </c>
      <c r="N1750" s="101">
        <v>151437.31</v>
      </c>
      <c r="O1750" s="101"/>
      <c r="P1750" s="101">
        <v>151437.31</v>
      </c>
      <c r="Q1750" s="113" t="s">
        <v>7016</v>
      </c>
      <c r="R1750" s="145" t="s">
        <v>6968</v>
      </c>
      <c r="S1750" s="90" t="s">
        <v>7025</v>
      </c>
      <c r="T1750" s="83"/>
      <c r="U1750" s="83"/>
      <c r="V1750" s="48"/>
      <c r="W1750" s="48"/>
      <c r="X1750" s="134" t="s">
        <v>812</v>
      </c>
    </row>
    <row r="1751" spans="1:24" s="12" customFormat="1" ht="36" x14ac:dyDescent="0.25">
      <c r="A1751" s="88" t="s">
        <v>6809</v>
      </c>
      <c r="B1751" s="89" t="s">
        <v>5720</v>
      </c>
      <c r="C1751" s="90"/>
      <c r="D1751" s="91" t="s">
        <v>6842</v>
      </c>
      <c r="E1751" s="93" t="s">
        <v>6841</v>
      </c>
      <c r="F1751" s="92"/>
      <c r="G1751" s="93"/>
      <c r="H1751" s="95"/>
      <c r="I1751" s="96"/>
      <c r="J1751" s="17">
        <v>0</v>
      </c>
      <c r="K1751" s="101"/>
      <c r="L1751" s="96" t="s">
        <v>6978</v>
      </c>
      <c r="M1751" s="101">
        <v>0</v>
      </c>
      <c r="N1751" s="101">
        <v>182520.43</v>
      </c>
      <c r="O1751" s="101"/>
      <c r="P1751" s="101">
        <v>182520.43</v>
      </c>
      <c r="Q1751" s="113" t="s">
        <v>7016</v>
      </c>
      <c r="R1751" s="145" t="s">
        <v>6968</v>
      </c>
      <c r="S1751" s="90" t="s">
        <v>7025</v>
      </c>
      <c r="T1751" s="83"/>
      <c r="U1751" s="83"/>
      <c r="V1751" s="48"/>
      <c r="W1751" s="48"/>
      <c r="X1751" s="134" t="s">
        <v>812</v>
      </c>
    </row>
    <row r="1752" spans="1:24" s="12" customFormat="1" ht="24" x14ac:dyDescent="0.25">
      <c r="A1752" s="88" t="s">
        <v>6809</v>
      </c>
      <c r="B1752" s="89" t="s">
        <v>5720</v>
      </c>
      <c r="C1752" s="90"/>
      <c r="D1752" s="91" t="s">
        <v>6843</v>
      </c>
      <c r="E1752" s="93" t="s">
        <v>2044</v>
      </c>
      <c r="F1752" s="92"/>
      <c r="G1752" s="93"/>
      <c r="H1752" s="95"/>
      <c r="I1752" s="96"/>
      <c r="J1752" s="17">
        <v>0</v>
      </c>
      <c r="K1752" s="101"/>
      <c r="L1752" s="96" t="s">
        <v>6978</v>
      </c>
      <c r="M1752" s="101">
        <v>0</v>
      </c>
      <c r="N1752" s="101">
        <v>185330.24</v>
      </c>
      <c r="O1752" s="101"/>
      <c r="P1752" s="101">
        <v>185330.24</v>
      </c>
      <c r="Q1752" s="113" t="s">
        <v>7017</v>
      </c>
      <c r="R1752" s="145" t="s">
        <v>6968</v>
      </c>
      <c r="S1752" s="111" t="s">
        <v>5288</v>
      </c>
      <c r="T1752" s="83"/>
      <c r="U1752" s="83"/>
      <c r="V1752" s="48"/>
      <c r="W1752" s="48"/>
      <c r="X1752" s="134" t="s">
        <v>812</v>
      </c>
    </row>
    <row r="1753" spans="1:24" s="12" customFormat="1" ht="24" x14ac:dyDescent="0.25">
      <c r="A1753" s="88" t="s">
        <v>6809</v>
      </c>
      <c r="B1753" s="89" t="s">
        <v>5720</v>
      </c>
      <c r="C1753" s="90"/>
      <c r="D1753" s="91" t="s">
        <v>6844</v>
      </c>
      <c r="E1753" s="93" t="s">
        <v>6845</v>
      </c>
      <c r="F1753" s="92"/>
      <c r="G1753" s="93"/>
      <c r="H1753" s="95"/>
      <c r="I1753" s="96"/>
      <c r="J1753" s="17">
        <v>0</v>
      </c>
      <c r="K1753" s="101"/>
      <c r="L1753" s="96" t="s">
        <v>6978</v>
      </c>
      <c r="M1753" s="101">
        <v>0</v>
      </c>
      <c r="N1753" s="101">
        <v>228361.84</v>
      </c>
      <c r="O1753" s="101"/>
      <c r="P1753" s="101">
        <v>228361.84</v>
      </c>
      <c r="Q1753" s="113" t="s">
        <v>7018</v>
      </c>
      <c r="R1753" s="145" t="s">
        <v>6968</v>
      </c>
      <c r="S1753" s="111" t="s">
        <v>5270</v>
      </c>
      <c r="T1753" s="83"/>
      <c r="U1753" s="83"/>
      <c r="V1753" s="48"/>
      <c r="W1753" s="48"/>
      <c r="X1753" s="134" t="s">
        <v>812</v>
      </c>
    </row>
    <row r="1754" spans="1:24" s="12" customFormat="1" ht="24" x14ac:dyDescent="0.25">
      <c r="A1754" s="88" t="s">
        <v>6809</v>
      </c>
      <c r="B1754" s="89" t="s">
        <v>5720</v>
      </c>
      <c r="C1754" s="90"/>
      <c r="D1754" s="91" t="s">
        <v>6846</v>
      </c>
      <c r="E1754" s="93" t="s">
        <v>6841</v>
      </c>
      <c r="F1754" s="92"/>
      <c r="G1754" s="93"/>
      <c r="H1754" s="95"/>
      <c r="I1754" s="96"/>
      <c r="J1754" s="17">
        <v>0</v>
      </c>
      <c r="K1754" s="101"/>
      <c r="L1754" s="96" t="s">
        <v>6978</v>
      </c>
      <c r="M1754" s="101">
        <v>0</v>
      </c>
      <c r="N1754" s="101">
        <v>1242531.01</v>
      </c>
      <c r="O1754" s="101"/>
      <c r="P1754" s="101">
        <v>1242531.01</v>
      </c>
      <c r="Q1754" s="113" t="s">
        <v>7016</v>
      </c>
      <c r="R1754" s="145" t="s">
        <v>6968</v>
      </c>
      <c r="S1754" s="90" t="s">
        <v>7025</v>
      </c>
      <c r="T1754" s="83"/>
      <c r="U1754" s="83"/>
      <c r="V1754" s="48"/>
      <c r="W1754" s="48"/>
      <c r="X1754" s="134" t="s">
        <v>812</v>
      </c>
    </row>
    <row r="1755" spans="1:24" s="12" customFormat="1" ht="36" x14ac:dyDescent="0.25">
      <c r="A1755" s="88" t="s">
        <v>6809</v>
      </c>
      <c r="B1755" s="89" t="s">
        <v>5720</v>
      </c>
      <c r="C1755" s="90"/>
      <c r="D1755" s="91" t="s">
        <v>6847</v>
      </c>
      <c r="E1755" s="93" t="s">
        <v>6848</v>
      </c>
      <c r="F1755" s="92"/>
      <c r="G1755" s="93"/>
      <c r="H1755" s="95"/>
      <c r="I1755" s="96"/>
      <c r="J1755" s="17">
        <v>0</v>
      </c>
      <c r="K1755" s="101"/>
      <c r="L1755" s="96" t="s">
        <v>6978</v>
      </c>
      <c r="M1755" s="101">
        <v>0</v>
      </c>
      <c r="N1755" s="101">
        <v>2235033.6800000002</v>
      </c>
      <c r="O1755" s="101"/>
      <c r="P1755" s="101">
        <v>2235033.6800000002</v>
      </c>
      <c r="Q1755" s="113" t="s">
        <v>7019</v>
      </c>
      <c r="R1755" s="145" t="s">
        <v>6968</v>
      </c>
      <c r="S1755" s="90" t="s">
        <v>7025</v>
      </c>
      <c r="T1755" s="83"/>
      <c r="U1755" s="83"/>
      <c r="V1755" s="48"/>
      <c r="W1755" s="48"/>
      <c r="X1755" s="134" t="s">
        <v>812</v>
      </c>
    </row>
    <row r="1756" spans="1:24" s="12" customFormat="1" ht="24" x14ac:dyDescent="0.25">
      <c r="A1756" s="88" t="s">
        <v>6809</v>
      </c>
      <c r="B1756" s="89" t="s">
        <v>5720</v>
      </c>
      <c r="C1756" s="90"/>
      <c r="D1756" s="91" t="s">
        <v>6849</v>
      </c>
      <c r="E1756" s="93" t="s">
        <v>6841</v>
      </c>
      <c r="F1756" s="92"/>
      <c r="G1756" s="93"/>
      <c r="H1756" s="95"/>
      <c r="I1756" s="96"/>
      <c r="J1756" s="17">
        <v>0</v>
      </c>
      <c r="K1756" s="101"/>
      <c r="L1756" s="96" t="s">
        <v>6978</v>
      </c>
      <c r="M1756" s="101">
        <v>0</v>
      </c>
      <c r="N1756" s="101">
        <v>91601.7</v>
      </c>
      <c r="O1756" s="101"/>
      <c r="P1756" s="101">
        <v>91601.7</v>
      </c>
      <c r="Q1756" s="113" t="s">
        <v>7016</v>
      </c>
      <c r="R1756" s="145" t="s">
        <v>6968</v>
      </c>
      <c r="S1756" s="90" t="s">
        <v>7025</v>
      </c>
      <c r="T1756" s="83"/>
      <c r="U1756" s="83"/>
      <c r="V1756" s="48"/>
      <c r="W1756" s="48"/>
      <c r="X1756" s="134" t="s">
        <v>812</v>
      </c>
    </row>
    <row r="1757" spans="1:24" s="12" customFormat="1" ht="24" x14ac:dyDescent="0.25">
      <c r="A1757" s="88" t="s">
        <v>6809</v>
      </c>
      <c r="B1757" s="89" t="s">
        <v>5720</v>
      </c>
      <c r="C1757" s="90"/>
      <c r="D1757" s="91" t="s">
        <v>6850</v>
      </c>
      <c r="E1757" s="93" t="s">
        <v>6841</v>
      </c>
      <c r="F1757" s="92"/>
      <c r="G1757" s="93"/>
      <c r="H1757" s="95"/>
      <c r="I1757" s="96"/>
      <c r="J1757" s="17">
        <v>0</v>
      </c>
      <c r="K1757" s="101"/>
      <c r="L1757" s="96" t="s">
        <v>6978</v>
      </c>
      <c r="M1757" s="101">
        <v>0</v>
      </c>
      <c r="N1757" s="101">
        <v>182859.74</v>
      </c>
      <c r="O1757" s="101"/>
      <c r="P1757" s="101">
        <v>182859.74</v>
      </c>
      <c r="Q1757" s="113" t="s">
        <v>7016</v>
      </c>
      <c r="R1757" s="145" t="s">
        <v>6968</v>
      </c>
      <c r="S1757" s="111" t="s">
        <v>5270</v>
      </c>
      <c r="T1757" s="83"/>
      <c r="U1757" s="83"/>
      <c r="V1757" s="48"/>
      <c r="W1757" s="48"/>
      <c r="X1757" s="134" t="s">
        <v>812</v>
      </c>
    </row>
    <row r="1758" spans="1:24" s="12" customFormat="1" ht="36" x14ac:dyDescent="0.25">
      <c r="A1758" s="88" t="s">
        <v>6809</v>
      </c>
      <c r="B1758" s="89" t="s">
        <v>5720</v>
      </c>
      <c r="C1758" s="90"/>
      <c r="D1758" s="91" t="s">
        <v>6851</v>
      </c>
      <c r="E1758" s="93" t="s">
        <v>6852</v>
      </c>
      <c r="F1758" s="92"/>
      <c r="G1758" s="93"/>
      <c r="H1758" s="95"/>
      <c r="I1758" s="96"/>
      <c r="J1758" s="17">
        <v>0</v>
      </c>
      <c r="K1758" s="101"/>
      <c r="L1758" s="96" t="s">
        <v>6978</v>
      </c>
      <c r="M1758" s="101">
        <v>0</v>
      </c>
      <c r="N1758" s="101">
        <v>513253.55</v>
      </c>
      <c r="O1758" s="101"/>
      <c r="P1758" s="101">
        <v>513253.55</v>
      </c>
      <c r="Q1758" s="113" t="s">
        <v>7020</v>
      </c>
      <c r="R1758" s="145" t="s">
        <v>6968</v>
      </c>
      <c r="S1758" s="111" t="s">
        <v>5270</v>
      </c>
      <c r="T1758" s="83"/>
      <c r="U1758" s="83"/>
      <c r="V1758" s="48"/>
      <c r="W1758" s="48"/>
      <c r="X1758" s="134" t="s">
        <v>812</v>
      </c>
    </row>
    <row r="1759" spans="1:24" s="12" customFormat="1" ht="48" x14ac:dyDescent="0.25">
      <c r="A1759" s="88" t="s">
        <v>6809</v>
      </c>
      <c r="B1759" s="89" t="s">
        <v>5720</v>
      </c>
      <c r="C1759" s="90"/>
      <c r="D1759" s="91" t="s">
        <v>6853</v>
      </c>
      <c r="E1759" s="93" t="s">
        <v>6854</v>
      </c>
      <c r="F1759" s="92"/>
      <c r="G1759" s="93"/>
      <c r="H1759" s="95"/>
      <c r="I1759" s="96"/>
      <c r="J1759" s="17">
        <v>0</v>
      </c>
      <c r="K1759" s="101"/>
      <c r="L1759" s="96" t="s">
        <v>6978</v>
      </c>
      <c r="M1759" s="101">
        <v>0</v>
      </c>
      <c r="N1759" s="101"/>
      <c r="O1759" s="101"/>
      <c r="P1759" s="101"/>
      <c r="Q1759" s="113" t="s">
        <v>7021</v>
      </c>
      <c r="R1759" s="145" t="s">
        <v>6968</v>
      </c>
      <c r="S1759" s="111" t="s">
        <v>5270</v>
      </c>
      <c r="T1759" s="83"/>
      <c r="U1759" s="83"/>
      <c r="V1759" s="48"/>
      <c r="W1759" s="48"/>
      <c r="X1759" s="134" t="s">
        <v>812</v>
      </c>
    </row>
    <row r="1760" spans="1:24" s="12" customFormat="1" ht="48" x14ac:dyDescent="0.25">
      <c r="A1760" s="120" t="s">
        <v>3596</v>
      </c>
      <c r="B1760" s="49" t="s">
        <v>26</v>
      </c>
      <c r="C1760" s="50" t="s">
        <v>3601</v>
      </c>
      <c r="D1760" s="51" t="s">
        <v>3602</v>
      </c>
      <c r="E1760" s="50"/>
      <c r="F1760" s="52" t="s">
        <v>3603</v>
      </c>
      <c r="G1760" s="51" t="s">
        <v>3604</v>
      </c>
      <c r="H1760" s="52" t="s">
        <v>3605</v>
      </c>
      <c r="I1760" s="55">
        <v>42390</v>
      </c>
      <c r="J1760" s="17">
        <v>42750</v>
      </c>
      <c r="K1760" s="56"/>
      <c r="L1760" s="55">
        <v>42750</v>
      </c>
      <c r="M1760" s="57">
        <v>0</v>
      </c>
      <c r="N1760" s="57"/>
      <c r="O1760" s="57"/>
      <c r="P1760" s="57">
        <v>1453488.62</v>
      </c>
      <c r="Q1760" s="107" t="s">
        <v>868</v>
      </c>
      <c r="R1760" s="54" t="s">
        <v>7029</v>
      </c>
      <c r="S1760" s="53" t="s">
        <v>5270</v>
      </c>
      <c r="T1760" s="83" t="s">
        <v>6978</v>
      </c>
      <c r="U1760" s="83" t="s">
        <v>6978</v>
      </c>
      <c r="V1760" s="48" t="s">
        <v>839</v>
      </c>
      <c r="W1760" s="48" t="s">
        <v>812</v>
      </c>
      <c r="X1760" s="134" t="s">
        <v>6978</v>
      </c>
    </row>
    <row r="1761" spans="1:24" s="12" customFormat="1" ht="12" x14ac:dyDescent="0.25">
      <c r="A1761" s="63"/>
      <c r="B1761" s="64"/>
      <c r="C1761" s="63"/>
      <c r="D1761" s="64"/>
      <c r="E1761" s="65"/>
      <c r="F1761" s="79"/>
      <c r="G1761" s="66"/>
      <c r="H1761" s="65"/>
      <c r="I1761" s="65"/>
      <c r="J1761" s="65"/>
      <c r="K1761" s="67">
        <f>SUBTOTAL(9,K492:K1760)</f>
        <v>1561436566.880002</v>
      </c>
      <c r="L1761" s="68"/>
      <c r="M1761" s="69">
        <f>SUBTOTAL(9,M7:M1760)</f>
        <v>8679394263.7867451</v>
      </c>
      <c r="N1761" s="69">
        <f>SUBTOTAL(9,N7:N1760)</f>
        <v>2713404783.9290962</v>
      </c>
      <c r="O1761" s="69">
        <f>SUBTOTAL(9,O7:O1760)</f>
        <v>198969908.60000008</v>
      </c>
      <c r="P1761" s="69">
        <f>SUBTOTAL(9,P7:P1760)</f>
        <v>2532144589.9390869</v>
      </c>
      <c r="Q1761" s="78"/>
      <c r="R1761" s="66"/>
      <c r="S1761" s="79"/>
      <c r="T1761" s="79"/>
      <c r="U1761" s="79"/>
      <c r="V1761" s="79"/>
      <c r="W1761" s="79">
        <f>COUNTIF(W7:W1760,"X")</f>
        <v>350</v>
      </c>
      <c r="X1761" s="79">
        <f>COUNTIF(X7:X1760,"X")</f>
        <v>1404</v>
      </c>
    </row>
    <row r="1767" spans="1:24" x14ac:dyDescent="0.25">
      <c r="I1767" s="73"/>
    </row>
  </sheetData>
  <autoFilter ref="A6:X1760" xr:uid="{00000000-0001-0000-0000-000000000000}"/>
  <sortState xmlns:xlrd2="http://schemas.microsoft.com/office/spreadsheetml/2017/richdata2" ref="A492:X1760">
    <sortCondition descending="1" ref="M492:M1760"/>
  </sortState>
  <mergeCells count="8">
    <mergeCell ref="A5:A6"/>
    <mergeCell ref="B5:B6"/>
    <mergeCell ref="L5:M5"/>
    <mergeCell ref="N5:P5"/>
    <mergeCell ref="C4:Q4"/>
    <mergeCell ref="F5:G5"/>
    <mergeCell ref="H5:K5"/>
    <mergeCell ref="Q5:Q6"/>
  </mergeCells>
  <dataValidations count="1">
    <dataValidation type="list" allowBlank="1" showInputMessage="1" showErrorMessage="1" sqref="S1758 S7:S1714" xr:uid="{DAD7EA83-9143-45DC-9654-FB23DB9C5BAB}">
      <formula1>#REF!</formula1>
    </dataValidation>
  </dataValidations>
  <pageMargins left="0.11811023622047245" right="0.11811023622047245" top="0.15748031496062992" bottom="0.15748031496062992" header="0.31496062992125984" footer="0.31496062992125984"/>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2020</vt:lpstr>
      <vt:lpstr>'2020'!Titulos_de_impressao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Coelho Teixeira Cavalcanti</dc:creator>
  <cp:lastModifiedBy>pctcavalcanti@gmail.com</cp:lastModifiedBy>
  <cp:lastPrinted>2021-11-10T15:59:25Z</cp:lastPrinted>
  <dcterms:created xsi:type="dcterms:W3CDTF">2021-10-06T13:35:12Z</dcterms:created>
  <dcterms:modified xsi:type="dcterms:W3CDTF">2021-11-17T15:30:42Z</dcterms:modified>
</cp:coreProperties>
</file>